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gas-my.sharepoint.com/personal/amcraven_northerngas_co_uk/Documents/"/>
    </mc:Choice>
  </mc:AlternateContent>
  <xr:revisionPtr revIDLastSave="0" documentId="8_{45B8DD3D-FE77-47D5-9A8A-296E02E63E17}" xr6:coauthVersionLast="45" xr6:coauthVersionMax="45" xr10:uidLastSave="{00000000-0000-0000-0000-000000000000}"/>
  <bookViews>
    <workbookView xWindow="-108" yWindow="-108" windowWidth="23256" windowHeight="12576" activeTab="5" xr2:uid="{77E5332D-31A2-496A-9529-23202297C24D}"/>
  </bookViews>
  <sheets>
    <sheet name="2.2 Totex costs summary" sheetId="1" r:id="rId1"/>
    <sheet name="2.3 Workload summary" sheetId="2" r:id="rId2"/>
    <sheet name="2.4 Safety" sheetId="3" r:id="rId3"/>
    <sheet name="2.5 Reliability" sheetId="4" r:id="rId4"/>
    <sheet name="2.6 Environmental" sheetId="5" r:id="rId5"/>
    <sheet name="2.7 Performance Snapshot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hom1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hidden="1">{"holdco",#N/A,FALSE,"Summary Financials";"holdco",#N/A,FALSE,"Summary Financials"}</definedName>
    <definedName name="_______bb2" hidden="1">{#N/A,#N/A,FALSE,"PRJCTED MNTHLY QTY's"}</definedName>
    <definedName name="_______Lee5" hidden="1">{#VALUE!,#N/A,FALSE,0}</definedName>
    <definedName name="______hom1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hidden="1">{"holdco",#N/A,FALSE,"Summary Financials";"holdco",#N/A,FALSE,"Summary Financials"}</definedName>
    <definedName name="_____KKK1" hidden="1">{#N/A,#N/A,FALSE,"Assessment";#N/A,#N/A,FALSE,"Staffing";#N/A,#N/A,FALSE,"Hires";#N/A,#N/A,FALSE,"Assumptions"}</definedName>
    <definedName name="_____wrn1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hidden="1">{#N/A,#N/A,FALSE,"Assessment";#N/A,#N/A,FALSE,"Staffing";#N/A,#N/A,FALSE,"Hires";#N/A,#N/A,FALSE,"Assumptions"}</definedName>
    <definedName name="__IntlFixup" hidden="1">TRUE</definedName>
    <definedName name="__kk1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tn1" localSheetId="5">'2.7 Performance Snapshot'!#REF!</definedName>
    <definedName name="_ftn2" localSheetId="5">'2.7 Performance Snapshot'!#REF!</definedName>
    <definedName name="_ftn3" localSheetId="5">'2.7 Performance Snapshot'!#REF!</definedName>
    <definedName name="_ftn4" localSheetId="5">'2.7 Performance Snapshot'!#REF!</definedName>
    <definedName name="_ftn5" localSheetId="5">'2.7 Performance Snapshot'!#REF!</definedName>
    <definedName name="_ftn6" localSheetId="5">'2.7 Performance Snapshot'!#REF!</definedName>
    <definedName name="_ftnref1" localSheetId="5">'2.7 Performance Snapshot'!#REF!</definedName>
    <definedName name="_ftnref2" localSheetId="5">'2.7 Performance Snapshot'!#REF!</definedName>
    <definedName name="_ftnref5" localSheetId="5">'2.7 Performance Snapshot'!$A$22</definedName>
    <definedName name="_ftnref6" localSheetId="5">'2.7 Performance Snapshot'!#REF!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457995452" localSheetId="5">'2.7 Performance Snapshot'!#REF!</definedName>
    <definedName name="_Ref457995664" localSheetId="5">'2.7 Performance Snapshot'!$D$10</definedName>
    <definedName name="_Sort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[3]Sheet1!#REF!</definedName>
    <definedName name="ACwvu.Japan_Capers_Ed_Pub." hidden="1">#REF!</definedName>
    <definedName name="ACwvu.KJP_CC." hidden="1">#REF!</definedName>
    <definedName name="Baseline_Risk">#REF!</definedName>
    <definedName name="BExEZ4HBCC06708765M8A06KCR7P" hidden="1">#N/A</definedName>
    <definedName name="BLPH1" hidden="1">[4]Sheet2!#REF!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[4]Sheet2!#REF!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'[5]Risk-Free Rate'!$AQ$15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'[5]Risk-Free Rate'!$AN$15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'[5]Risk-Free Rate'!$AK$15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'[5]Risk-Free Rate'!$AH$15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'[5]Risk-Free Rate'!$AE$15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'[5]Risk-Free Rate'!$AB$15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'[5]Risk-Free Rate'!$Y$15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'[5]Risk-Free Rate'!$V$15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'[5]Risk-Free Rate'!$S$15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'[5]Risk-Free Rate'!$P$15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'[5]Risk-Free Rate'!$M$15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'[5]Risk-Free Rate'!$J$15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'[5]Risk-Free Rate'!$G$15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'[5]Risk-Free Rate'!$D$15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'[5]Risk-Free Rate'!$A$15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[4]Sheet2!#REF!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ombine_Lookup">#REF!</definedName>
    <definedName name="Combine_Valid">'[6]5.8 Decommissioned Sum '!#REF!</definedName>
    <definedName name="Cwvu.CapersView." hidden="1">[3]Sheet1!#REF!</definedName>
    <definedName name="Cwvu.Japan_Capers_Ed_Pub." hidden="1">[3]Sheet1!#REF!</definedName>
    <definedName name="Dia_Valid">'[6]5.8 Decommissioned Sum '!#REF!</definedName>
    <definedName name="Dist_Valid">'[6]5.8 Decommissioned Sum '!#REF!</definedName>
    <definedName name="Driver_Valid">'[6]5.8 Decommissioned Sum '!#REF!</definedName>
    <definedName name="gwge" hidden="1">#REF!</definedName>
    <definedName name="HTML_CodePage" hidden="1">1252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ListOffset" hidden="1">1</definedName>
    <definedName name="Mat__Type_Array">'[6]5.8 Decommissioned Sum '!#REF!</definedName>
    <definedName name="Mat_Type_Row">#REF!</definedName>
    <definedName name="Mat_Valid">'[6]5.8 Decommissioned Sum '!#REF!</definedName>
    <definedName name="Pal_Workbook_GUID" hidden="1">"LJ9YVKRJVQ1A1KNUG7XIT5A9"</definedName>
    <definedName name="Pipe_Length">#REF!</definedName>
    <definedName name="_xlnm.Print_Area" localSheetId="2">'2.4 Safety'!$A$1:$AE$83</definedName>
    <definedName name="_xlnm.Print_Area" localSheetId="5">'2.7 Performance Snapshot'!$A$1:$D$38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elect_GDN_name">'[7]2. Out of area networks'!$L$188:$L$195</definedName>
    <definedName name="Sum_Length">#REF!</definedName>
    <definedName name="Swvu.CapersView." hidden="1">[3]Sheet1!#REF!</definedName>
    <definedName name="Swvu.Japan_Capers_Ed_Pub." hidden="1">#REF!</definedName>
    <definedName name="Swvu.KJP_CC." hidden="1">#REF!</definedName>
    <definedName name="Tier_Lookup">'[6]5.8 Decommissioned Sum '!#REF!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'[6]5.8 Decommissioned Sum '!#REF!</definedName>
    <definedName name="Z_19FDD237_8F16_4F3B_A94F_90481855813E_.wvu.PrintArea" localSheetId="2" hidden="1">'2.4 Safety'!$A$1:$AE$83</definedName>
    <definedName name="Z_97003408_5582_4B4E_BE5D_0A5F17467E22_.wvu.PrintArea" localSheetId="2" hidden="1">'2.4 Safety'!$A$1:$AE$83</definedName>
    <definedName name="Z_9A428CE1_B4D9_11D0_A8AA_0000C071AEE7_.wvu.Cols" hidden="1">[3]Sheet1!$A$1:$Q$65536,[3]Sheet1!$Y$1:$Z$65536</definedName>
    <definedName name="Z_9A428CE1_B4D9_11D0_A8AA_0000C071AEE7_.wvu.PrintArea" hidden="1">#REF!</definedName>
    <definedName name="Z_CE066BD8_0FDF_4A69_A83A_AA53661F8FEE_.wvu.PrintArea" localSheetId="2" hidden="1">'2.4 Safety'!$A$1:$AE$83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6" l="1"/>
  <c r="A2" i="6"/>
  <c r="A1" i="6"/>
  <c r="A3" i="5"/>
  <c r="A2" i="5"/>
  <c r="A1" i="5"/>
  <c r="A3" i="4"/>
  <c r="A2" i="4"/>
  <c r="A1" i="4"/>
  <c r="A3" i="3"/>
  <c r="A2" i="3"/>
  <c r="A1" i="3"/>
  <c r="A3" i="2"/>
  <c r="A2" i="2"/>
  <c r="A1" i="2"/>
  <c r="A3" i="1"/>
  <c r="A2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</authors>
  <commentList>
    <comment ref="A71" authorId="0" shapeId="0" xr:uid="{A9F55CBE-8704-400A-A59B-FC14C81F085C}">
      <text>
        <r>
          <rPr>
            <b/>
            <sz val="8"/>
            <color indexed="81"/>
            <rFont val="Tahoma"/>
            <family val="2"/>
          </rPr>
          <t>Ofgem:</t>
        </r>
        <r>
          <rPr>
            <sz val="8"/>
            <color indexed="81"/>
            <rFont val="Tahoma"/>
            <family val="2"/>
          </rPr>
          <t xml:space="preserve">
Any concentration level at any location in the building. Data to include all GIB instances including those reportable under RIDDOR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Ruth Irvine</author>
  </authors>
  <commentList>
    <comment ref="B23" authorId="0" shapeId="0" xr:uid="{4C699883-B9D0-4977-A8C6-193AC2348FA4}">
      <text>
        <r>
          <rPr>
            <b/>
            <sz val="8"/>
            <color indexed="81"/>
            <rFont val="Tahoma"/>
            <family val="2"/>
          </rPr>
          <t xml:space="preserve">revised baseline based on lastest shrinkage/leakage model </t>
        </r>
      </text>
    </comment>
    <comment ref="B49" authorId="0" shapeId="0" xr:uid="{58880678-A938-450C-B7DF-8160580EE453}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<sst xmlns="http://schemas.openxmlformats.org/spreadsheetml/2006/main" count="1109" uniqueCount="262">
  <si>
    <t>2.2 Summary of totex costs</t>
  </si>
  <si>
    <t>Current year RRP submission - £m</t>
  </si>
  <si>
    <t>Actuals</t>
  </si>
  <si>
    <t>Current year actuals</t>
  </si>
  <si>
    <t>RIIO Total</t>
  </si>
  <si>
    <t>Controllable costs by activity</t>
  </si>
  <si>
    <t>LTS, storage and entry</t>
  </si>
  <si>
    <t>Connections</t>
  </si>
  <si>
    <t>Mains Reinforcement</t>
  </si>
  <si>
    <t>Governors (Replacement)</t>
  </si>
  <si>
    <t>Other Capex</t>
  </si>
  <si>
    <t>of which IT</t>
  </si>
  <si>
    <t>of which Vehicles</t>
  </si>
  <si>
    <t xml:space="preserve">Total Capex </t>
  </si>
  <si>
    <t>HSE driven mains &amp; services</t>
  </si>
  <si>
    <t>Non-HSE driven mains &amp; services</t>
  </si>
  <si>
    <t>Risers</t>
  </si>
  <si>
    <t xml:space="preserve">Total Repex </t>
  </si>
  <si>
    <t>Work Management</t>
  </si>
  <si>
    <t>Emergency</t>
  </si>
  <si>
    <t>Repair</t>
  </si>
  <si>
    <t>Maintenance</t>
  </si>
  <si>
    <t>Statutory independent undertakings (SIUs)</t>
  </si>
  <si>
    <t>Other Direct Activities</t>
  </si>
  <si>
    <t>of which xoserve</t>
  </si>
  <si>
    <t>Total Direct Opex</t>
  </si>
  <si>
    <t>Business support</t>
  </si>
  <si>
    <t>Training &amp; Apprentices</t>
  </si>
  <si>
    <t>Total Indirect Opex</t>
  </si>
  <si>
    <t>Total Opex</t>
  </si>
  <si>
    <t>Of which total sub-deducts</t>
  </si>
  <si>
    <t>Total Controllable costs</t>
  </si>
  <si>
    <t>Non-Controllable costs</t>
  </si>
  <si>
    <t>Licence/network/other</t>
  </si>
  <si>
    <t>NTS exit costs</t>
  </si>
  <si>
    <t>Shrinkage</t>
  </si>
  <si>
    <t>NTS pensions contributions</t>
  </si>
  <si>
    <t>Total non-controllable costs</t>
  </si>
  <si>
    <t>Total funded costs - including uncertainties</t>
  </si>
  <si>
    <t>Of which:  uncertainties*:</t>
  </si>
  <si>
    <t>Smart metering</t>
  </si>
  <si>
    <t>Streetworks</t>
  </si>
  <si>
    <t>Physical Security Upgrade Programme (PSUP)</t>
  </si>
  <si>
    <t>Other</t>
  </si>
  <si>
    <t>Total uncertainties*</t>
  </si>
  <si>
    <t>Total funded costs - excluding uncertainties*</t>
  </si>
  <si>
    <t>Previous year RRP submission - £m</t>
  </si>
  <si>
    <t>Variance from previous year</t>
  </si>
  <si>
    <t>% Variance from previous year</t>
  </si>
  <si>
    <t>Multi occupancy buildings (MoBs)</t>
  </si>
  <si>
    <t>Total sub-deducts</t>
  </si>
  <si>
    <t>Final proposals adjusted with agreed uncertainties - £m</t>
  </si>
  <si>
    <t>Variance from final proposals adjusted with uncertainties</t>
  </si>
  <si>
    <t>% Variance from final proposals adjusted with uncertainties</t>
  </si>
  <si>
    <t>Ofgem Allowance (Post IQI) £m</t>
  </si>
  <si>
    <t>RIIO</t>
  </si>
  <si>
    <t>of which Xoserve</t>
  </si>
  <si>
    <t>Total funded costs - including agreed uncertainties**</t>
  </si>
  <si>
    <t>Final proposals - £m</t>
  </si>
  <si>
    <t>2009/10 prices</t>
  </si>
  <si>
    <t>Total funded costs</t>
  </si>
  <si>
    <t>Total Incl Agreed Uncertainties** £m</t>
  </si>
  <si>
    <t>2009-10 prices</t>
  </si>
  <si>
    <t>Uncertainty</t>
  </si>
  <si>
    <t>PSUP</t>
  </si>
  <si>
    <t>SIUs</t>
  </si>
  <si>
    <t>Other - fuel poor</t>
  </si>
  <si>
    <t>Tier 2A adjustment</t>
  </si>
  <si>
    <t>Central Agent (FGO)</t>
  </si>
  <si>
    <t>London MP</t>
  </si>
  <si>
    <t>Total</t>
  </si>
  <si>
    <t>check</t>
  </si>
  <si>
    <t>Agreed uncertainties** by activity £m</t>
  </si>
  <si>
    <t>* These are uncertainties where a reopener has yet to be triggered and no decision on setting an allowance has been made.</t>
  </si>
  <si>
    <t>** Agreed uncertainties are where a reopener has been triggered and a decision has been made by Ofgem.</t>
  </si>
  <si>
    <t>2.3 Summary of workload</t>
  </si>
  <si>
    <t>Current year RRP submission - Workload</t>
  </si>
  <si>
    <t>Cost activity</t>
  </si>
  <si>
    <t>Opex</t>
  </si>
  <si>
    <t>Mains condition reports</t>
  </si>
  <si>
    <t>Number</t>
  </si>
  <si>
    <t>Service condition reports</t>
  </si>
  <si>
    <t> No. of holders removed</t>
  </si>
  <si>
    <t>Capex</t>
  </si>
  <si>
    <t>Total mains reinforcement</t>
  </si>
  <si>
    <t>km</t>
  </si>
  <si>
    <t>Total reinforcement Governors</t>
  </si>
  <si>
    <t>Total connection services</t>
  </si>
  <si>
    <t xml:space="preserve"> - New housing services</t>
  </si>
  <si>
    <t xml:space="preserve"> - Existing housing services</t>
  </si>
  <si>
    <t xml:space="preserve"> - Non- domestic services</t>
  </si>
  <si>
    <t xml:space="preserve"> - Fuel poor services </t>
  </si>
  <si>
    <t>Governor intervention</t>
  </si>
  <si>
    <t xml:space="preserve">Number </t>
  </si>
  <si>
    <t>Repex</t>
  </si>
  <si>
    <t>T1 length decommissioned</t>
  </si>
  <si>
    <t>T2 length decommissioned</t>
  </si>
  <si>
    <t>T3 length decommissioned</t>
  </si>
  <si>
    <t>Steel length decommissioned</t>
  </si>
  <si>
    <t>Other length decommissioned</t>
  </si>
  <si>
    <t>No. of services transferred</t>
  </si>
  <si>
    <t>No. of services relaid</t>
  </si>
  <si>
    <t xml:space="preserve">Previous year RRP submission </t>
  </si>
  <si>
    <t>Previous year forecast</t>
  </si>
  <si>
    <t>Units</t>
  </si>
  <si>
    <t xml:space="preserve"> RIIO Total</t>
  </si>
  <si>
    <t>Final proposals</t>
  </si>
  <si>
    <t>Variance from final proposals</t>
  </si>
  <si>
    <t>% Variance from final proposals</t>
  </si>
  <si>
    <t xml:space="preserve">Workload </t>
  </si>
  <si>
    <t>2.4 Summary of safety outputs and secondary deliverables</t>
  </si>
  <si>
    <r>
      <t>Actual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 - Primary output</t>
    </r>
  </si>
  <si>
    <t>Mains risk b/f</t>
  </si>
  <si>
    <t>Mains risk reduction</t>
  </si>
  <si>
    <t>Main risk c/f</t>
  </si>
  <si>
    <t>Cumulative mains risk reduction</t>
  </si>
  <si>
    <r>
      <t>Previous year 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</si>
  <si>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Previous Year Forecast</t>
  </si>
  <si>
    <r>
      <t>Final proposals allowed iron mains risk reduction for RIIO-GD1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</si>
  <si>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Actual repair risk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</si>
  <si>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2013 (start position)</t>
  </si>
  <si>
    <t>Annual repair risk</t>
  </si>
  <si>
    <t>Movement in risk</t>
  </si>
  <si>
    <r>
      <t>Previous year's forecast repair risK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</si>
  <si>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Variance from previous year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</si>
  <si>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reduction</t>
  </si>
  <si>
    <t>Safety - Emergency response - Primary output</t>
  </si>
  <si>
    <t>Total PREs</t>
  </si>
  <si>
    <t xml:space="preserve">(1) Controllable </t>
  </si>
  <si>
    <t>Number of controlled gas escapes or controlled other gas emergencies reported</t>
  </si>
  <si>
    <t>Number of responses within timescale (2 hours)</t>
  </si>
  <si>
    <t>Percentage of controlled gas escapes responded to within timescale (2 hours)</t>
  </si>
  <si>
    <t>(2) Non-controllable</t>
  </si>
  <si>
    <t>Number of uncontrolled gas escapes or uncontrolled other gas emergencies reported</t>
  </si>
  <si>
    <t>Number of responses within timescale (1 hour)</t>
  </si>
  <si>
    <t>Percentage of uncontrolled gas escapes responded to within timescale (1 hour)</t>
  </si>
  <si>
    <t>Proportion of gas escapes prevented within 12 hrs (secondary deliverable)</t>
  </si>
  <si>
    <t>Gas in Buildings (GIB) events - Iron mains - Secondary deliverable</t>
  </si>
  <si>
    <t xml:space="preserve">GIB events reportable under RIDDOR ie GIB &gt;= 20% LEL or  &gt; 10kg from spun/cast iron fracture or DI corrosion of mains of: </t>
  </si>
  <si>
    <t xml:space="preserve">GIB events (any % level) from spun/cast iron fracture or DI corrosion of mains of: </t>
  </si>
  <si>
    <t>Cast/spun iron fractures and ductile iron corrosion failures - Secondary deliverable</t>
  </si>
  <si>
    <t xml:space="preserve">Number of spun/cast iron fracture or DI corrosion of mains of: </t>
  </si>
  <si>
    <t>Sub-deduct networks - secondary deliverable</t>
  </si>
  <si>
    <t>% off sub-deduct networks taken of risk</t>
  </si>
  <si>
    <t>Cumulative</t>
  </si>
  <si>
    <t>2.5 Summary of reliability outputs and secondary deliverables</t>
  </si>
  <si>
    <t>Summary of loss of supply volumes and duration - primary output</t>
  </si>
  <si>
    <t>Actual loss of supply volumes (no.)</t>
  </si>
  <si>
    <t>No. of planned interruptions</t>
  </si>
  <si>
    <t>No. of unplanned interruptions</t>
  </si>
  <si>
    <t>Total interruptions</t>
  </si>
  <si>
    <t>Previous year forecast loss of supply volumes (no.)</t>
  </si>
  <si>
    <t>Current year</t>
  </si>
  <si>
    <t>Final proposals allowed loss of supply volumes (no.)</t>
  </si>
  <si>
    <t>Actual loss of supply duration (mins - million of)</t>
  </si>
  <si>
    <t>Dur. of planned interruptions</t>
  </si>
  <si>
    <t>Dur. of unplanned interruptions</t>
  </si>
  <si>
    <t>Previous year forecast loss of supply duration (mins - million of)</t>
  </si>
  <si>
    <t>Final proposals allowed loss of supply duration (mins - million of)</t>
  </si>
  <si>
    <t>Summary of telemetered faults - secondary deliverables</t>
  </si>
  <si>
    <t>Actual telemetered faults (fault * duration/no. of telemetered AGIs - "now faults" (hrs))</t>
  </si>
  <si>
    <t>Telemetered faults</t>
  </si>
  <si>
    <t>Previous year forecast telemetered faults (fault * duration/no. of telemetered AGIs - "now faults" (hrs))</t>
  </si>
  <si>
    <t>Final proposals allowed telemetered faults (fault * duration/no. of telemetered AGIs - "now faults" (hrs))</t>
  </si>
  <si>
    <t xml:space="preserve">Final proposals </t>
  </si>
  <si>
    <t>Summary of pressure systems safety regulations (PSSR) faults - secondary deliverables</t>
  </si>
  <si>
    <r>
      <t xml:space="preserve">Actual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</si>
  <si>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PSSR faults (% or No.)</t>
  </si>
  <si>
    <r>
      <t xml:space="preserve">Previous year 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</si>
  <si>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r>
      <t xml:space="preserve">Final proposals allowed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</si>
  <si>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Number and value of offtake meter error reports</t>
  </si>
  <si>
    <t>Volume of offtake meter errors (GWh)</t>
  </si>
  <si>
    <t>Throughput (GWh)</t>
  </si>
  <si>
    <t>Meter errors/throughput (%)</t>
  </si>
  <si>
    <t>Summary Capacity Utilisation</t>
  </si>
  <si>
    <t>Capacity utilisation</t>
  </si>
  <si>
    <t xml:space="preserve"> </t>
  </si>
  <si>
    <t>&lt;/= 50%</t>
  </si>
  <si>
    <t>&gt;50% to &lt;/=70%</t>
  </si>
  <si>
    <t>&gt;70% to &lt;/=80%</t>
  </si>
  <si>
    <t>&gt;80% to &lt;/=100%</t>
  </si>
  <si>
    <t>&gt;100%</t>
  </si>
  <si>
    <t>Total no. of sites</t>
  </si>
  <si>
    <t>2.6  Summary of environmental outputs - shrinkage and leakage volumes</t>
  </si>
  <si>
    <t>Actual shrinkage volumes (GWh)</t>
  </si>
  <si>
    <t>Shrinkage volumes at start of RIIO-GD1</t>
  </si>
  <si>
    <t>Shrinkage volume</t>
  </si>
  <si>
    <t>Shrinkage baselines</t>
  </si>
  <si>
    <t>Shrinkage volume reduction</t>
  </si>
  <si>
    <t>% shrinkage volume reduction</t>
  </si>
  <si>
    <t>Previous year forecast shrinkage volumes (GWh)</t>
  </si>
  <si>
    <t>Final proposals allowed shrinkage volumes (GWh)</t>
  </si>
  <si>
    <t>Actual leakage volumes (GWh)</t>
  </si>
  <si>
    <t>Leakage volumes at start of RIIO-GD1</t>
  </si>
  <si>
    <t>Leakage volume</t>
  </si>
  <si>
    <t>Leakage baselines</t>
  </si>
  <si>
    <t>Leakage volume reduction</t>
  </si>
  <si>
    <t>% Leakage volume reduction</t>
  </si>
  <si>
    <t>Previous year forecast leakage volumes (GWh)</t>
  </si>
  <si>
    <t>Final proposals allowed leakage volumes (GWh)</t>
  </si>
  <si>
    <t>2.7 Performance Snapshot</t>
  </si>
  <si>
    <t>Network</t>
  </si>
  <si>
    <t>Actual 
2020/21</t>
  </si>
  <si>
    <t>Number of customers directly connected to network</t>
  </si>
  <si>
    <t>No.</t>
  </si>
  <si>
    <t>Comparator</t>
  </si>
  <si>
    <t>Total GDN network length all pressure tiers</t>
  </si>
  <si>
    <t>Network reliability</t>
  </si>
  <si>
    <t>Overall network reliability</t>
  </si>
  <si>
    <t>% of full delivery 24/7/365</t>
  </si>
  <si>
    <t>Unplanned customer interruptions - exc major incidents</t>
  </si>
  <si>
    <t>No. of customers affected</t>
  </si>
  <si>
    <t>% per number of total customers</t>
  </si>
  <si>
    <t xml:space="preserve">Average duration in minutes </t>
  </si>
  <si>
    <t>Number of major incidents</t>
  </si>
  <si>
    <t>Number : Customers Effected</t>
  </si>
  <si>
    <t>Customer Satisfaction</t>
  </si>
  <si>
    <t>Customer Satisfaction - unplanned interruptions</t>
  </si>
  <si>
    <t>score out of 10</t>
  </si>
  <si>
    <t>Ofgem target (8.81)</t>
  </si>
  <si>
    <t>Customer Satisfaction - planned work</t>
  </si>
  <si>
    <t>Ofgem target (8.09)</t>
  </si>
  <si>
    <t>Customer Satisfaction - connections</t>
  </si>
  <si>
    <t>Ofgem target (8.04)</t>
  </si>
  <si>
    <t>Complaints metric</t>
  </si>
  <si>
    <t>scoring of complaints resolution</t>
  </si>
  <si>
    <t>Ofgem target - need to be below 11.57</t>
  </si>
  <si>
    <t>% of all quotes issued within timescales set</t>
  </si>
  <si>
    <t>%</t>
  </si>
  <si>
    <t>Ofgem target</t>
  </si>
  <si>
    <t>% of jobs substantially completed on date agreed with the customer</t>
  </si>
  <si>
    <t>Social Obligations</t>
  </si>
  <si>
    <t>Fuel Poor Connections made in year</t>
  </si>
  <si>
    <t>% of fuel poor connections RIIO to date vs period to date target</t>
  </si>
  <si>
    <t>% better than target</t>
  </si>
  <si>
    <t>Safety</t>
  </si>
  <si>
    <t xml:space="preserve">Attend Uncontrolled escape in 1 hr </t>
  </si>
  <si>
    <t>% achieved</t>
  </si>
  <si>
    <t>Ofgem target is 97%</t>
  </si>
  <si>
    <t xml:space="preserve">Attend Controlled escape in 2 hrs </t>
  </si>
  <si>
    <t>Annual repair risk performance vs target</t>
  </si>
  <si>
    <t xml:space="preserve">Iron mains risk removed </t>
  </si>
  <si>
    <t>Environmental Impact</t>
  </si>
  <si>
    <t>Reduction in shrinkage in year (gas emmissions)</t>
  </si>
  <si>
    <t>Volume (GWh)</t>
  </si>
  <si>
    <t>Shrinkage actuals compared to target volume</t>
  </si>
  <si>
    <t>Improved shrinkage %</t>
  </si>
  <si>
    <t xml:space="preserve">Renewable gas connections </t>
  </si>
  <si>
    <t>Number : Volume  (scmh)</t>
  </si>
  <si>
    <t>Financials</t>
  </si>
  <si>
    <t>Totex operating costs</t>
  </si>
  <si>
    <t>£m</t>
  </si>
  <si>
    <t>Ofgem Target</t>
  </si>
  <si>
    <t>% lower Totex than allowance</t>
  </si>
  <si>
    <t>Other pass through costs</t>
  </si>
  <si>
    <t>2020/21 prices</t>
  </si>
  <si>
    <t>ok</t>
  </si>
  <si>
    <t>OK</t>
  </si>
  <si>
    <t>c. 2-3</t>
  </si>
  <si>
    <t>C. 23-24</t>
  </si>
  <si>
    <t>5 : 1771</t>
  </si>
  <si>
    <t>0 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</si>
</sst>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#,##0.0;[Red]\(#,##0.0\)"/>
    <numFmt numFmtId="168" formatCode="_(* #,##0.00_);_(* \(#,##0.00\);_(* &quot;-&quot;??_);_(@_)"/>
    <numFmt numFmtId="169" formatCode="_-* #,##0.000_-;\-* #,##0.000_-;_-* &quot;-&quot;??_-;_-@_-"/>
    <numFmt numFmtId="170" formatCode="0.0%"/>
    <numFmt numFmtId="171" formatCode="#,##0.00;[Red]\(#,##0.00\)"/>
    <numFmt numFmtId="172" formatCode="#,##0.0%\);[Red]\(#,##0.0%\);\-"/>
    <numFmt numFmtId="173" formatCode="#,##0.000;[Red]\(#,##0.000\)"/>
    <numFmt numFmtId="174" formatCode="#,##0.000;[Red]#,##0.000"/>
    <numFmt numFmtId="175" formatCode="_-* #,##0_-;\-* #,##0_-;_-* &quot;-&quot;??_-;_-@_-"/>
    <numFmt numFmtId="176" formatCode="_(* #,##0.0_);_(* \(#,##0.0\);_(* &quot;-&quot;??_);_(@_)"/>
    <numFmt numFmtId="177" formatCode="#,##0;[Red]\(#,##0\);\-"/>
    <numFmt numFmtId="178" formatCode="#,##0_);[Red]\(#,##0\);\-"/>
    <numFmt numFmtId="179" formatCode="_(* #,##0_);_(* \(#,##0\);_(* &quot;-&quot;??_);_(@_)"/>
    <numFmt numFmtId="180" formatCode="#,##0.000;\(#,##0.000\)"/>
    <numFmt numFmtId="181" formatCode="#,##0;[Red]\(#,##0\)"/>
  </numFmts>
  <fonts count="48">
    <font>
      <sz val="11"/>
      <color theme="1"/>
      <name val="Calibri Light"/>
      <family val="2"/>
    </font>
    <font>
      <sz val="11"/>
      <name val="CG Omega"/>
      <family val="2"/>
    </font>
    <font>
      <b/>
      <sz val="20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color rgb="FFFF0000"/>
      <name val="Verdana"/>
      <family val="2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b/>
      <u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8"/>
      <color theme="1"/>
      <name val="Verdana"/>
      <family val="2"/>
    </font>
    <font>
      <vertAlign val="subscript"/>
      <sz val="1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Verdana"/>
      <family val="2"/>
    </font>
    <font>
      <u/>
      <sz val="10"/>
      <color theme="10"/>
      <name val="Arial"/>
      <family val="2"/>
    </font>
    <font>
      <sz val="20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6"/>
      <name val="Verdana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168" fontId="4" fillId="0" borderId="0" applyFont="0" applyFill="0" applyBorder="0" applyAlignment="0" applyProtection="0"/>
    <xf numFmtId="0" fontId="19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23" fillId="0" borderId="0"/>
    <xf numFmtId="0" fontId="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" fillId="0" borderId="0"/>
    <xf numFmtId="168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616">
    <xf numFmtId="0" fontId="0" fillId="0" borderId="0" xfId="0"/>
    <xf numFmtId="164" fontId="2" fillId="2" borderId="0" xfId="3" applyNumberFormat="1" applyFont="1" applyFill="1"/>
    <xf numFmtId="0" fontId="3" fillId="2" borderId="0" xfId="3" applyFont="1" applyFill="1"/>
    <xf numFmtId="0" fontId="4" fillId="0" borderId="0" xfId="4"/>
    <xf numFmtId="0" fontId="5" fillId="0" borderId="0" xfId="4" applyFont="1"/>
    <xf numFmtId="0" fontId="6" fillId="0" borderId="0" xfId="4" applyFont="1"/>
    <xf numFmtId="0" fontId="7" fillId="0" borderId="0" xfId="4" applyFont="1"/>
    <xf numFmtId="0" fontId="8" fillId="0" borderId="0" xfId="4" applyFont="1"/>
    <xf numFmtId="0" fontId="9" fillId="0" borderId="1" xfId="4" applyFont="1" applyBorder="1"/>
    <xf numFmtId="0" fontId="6" fillId="0" borderId="5" xfId="4" applyFont="1" applyBorder="1"/>
    <xf numFmtId="0" fontId="7" fillId="0" borderId="5" xfId="4" applyFont="1" applyBorder="1"/>
    <xf numFmtId="0" fontId="7" fillId="3" borderId="6" xfId="4" applyFont="1" applyFill="1" applyBorder="1" applyAlignment="1">
      <alignment horizontal="center"/>
    </xf>
    <xf numFmtId="0" fontId="7" fillId="3" borderId="5" xfId="4" applyFont="1" applyFill="1" applyBorder="1" applyAlignment="1">
      <alignment horizontal="center"/>
    </xf>
    <xf numFmtId="0" fontId="7" fillId="3" borderId="1" xfId="4" applyFont="1" applyFill="1" applyBorder="1" applyAlignment="1">
      <alignment horizontal="center"/>
    </xf>
    <xf numFmtId="165" fontId="6" fillId="0" borderId="5" xfId="4" applyNumberFormat="1" applyFont="1" applyBorder="1" applyAlignment="1">
      <alignment vertical="top"/>
    </xf>
    <xf numFmtId="166" fontId="8" fillId="3" borderId="2" xfId="4" applyNumberFormat="1" applyFont="1" applyFill="1" applyBorder="1" applyAlignment="1">
      <alignment vertical="top"/>
    </xf>
    <xf numFmtId="166" fontId="8" fillId="3" borderId="1" xfId="4" applyNumberFormat="1" applyFont="1" applyFill="1" applyBorder="1" applyAlignment="1">
      <alignment vertical="top"/>
    </xf>
    <xf numFmtId="166" fontId="6" fillId="3" borderId="4" xfId="4" applyNumberFormat="1" applyFont="1" applyFill="1" applyBorder="1" applyAlignment="1">
      <alignment vertical="top"/>
    </xf>
    <xf numFmtId="166" fontId="8" fillId="3" borderId="10" xfId="4" applyNumberFormat="1" applyFont="1" applyFill="1" applyBorder="1" applyAlignment="1">
      <alignment vertical="top"/>
    </xf>
    <xf numFmtId="166" fontId="8" fillId="3" borderId="5" xfId="4" applyNumberFormat="1" applyFont="1" applyFill="1" applyBorder="1" applyAlignment="1">
      <alignment vertical="top"/>
    </xf>
    <xf numFmtId="166" fontId="6" fillId="3" borderId="11" xfId="4" applyNumberFormat="1" applyFont="1" applyFill="1" applyBorder="1" applyAlignment="1">
      <alignment vertical="top"/>
    </xf>
    <xf numFmtId="167" fontId="6" fillId="0" borderId="5" xfId="4" applyNumberFormat="1" applyFont="1" applyBorder="1" applyAlignment="1">
      <alignment horizontal="left" vertical="top" indent="1"/>
    </xf>
    <xf numFmtId="166" fontId="10" fillId="3" borderId="10" xfId="4" applyNumberFormat="1" applyFont="1" applyFill="1" applyBorder="1" applyAlignment="1">
      <alignment vertical="top"/>
    </xf>
    <xf numFmtId="166" fontId="10" fillId="3" borderId="5" xfId="4" applyNumberFormat="1" applyFont="1" applyFill="1" applyBorder="1" applyAlignment="1">
      <alignment vertical="top"/>
    </xf>
    <xf numFmtId="166" fontId="11" fillId="3" borderId="11" xfId="4" applyNumberFormat="1" applyFont="1" applyFill="1" applyBorder="1" applyAlignment="1">
      <alignment vertical="top"/>
    </xf>
    <xf numFmtId="165" fontId="8" fillId="0" borderId="12" xfId="4" applyNumberFormat="1" applyFont="1" applyBorder="1" applyAlignment="1">
      <alignment vertical="top"/>
    </xf>
    <xf numFmtId="166" fontId="8" fillId="3" borderId="12" xfId="4" applyNumberFormat="1" applyFont="1" applyFill="1" applyBorder="1" applyAlignment="1">
      <alignment vertical="top"/>
    </xf>
    <xf numFmtId="166" fontId="8" fillId="3" borderId="13" xfId="4" applyNumberFormat="1" applyFont="1" applyFill="1" applyBorder="1" applyAlignment="1">
      <alignment vertical="top"/>
    </xf>
    <xf numFmtId="166" fontId="8" fillId="3" borderId="4" xfId="4" applyNumberFormat="1" applyFont="1" applyFill="1" applyBorder="1" applyAlignment="1">
      <alignment vertical="top"/>
    </xf>
    <xf numFmtId="166" fontId="8" fillId="3" borderId="11" xfId="4" applyNumberFormat="1" applyFont="1" applyFill="1" applyBorder="1" applyAlignment="1">
      <alignment vertical="top"/>
    </xf>
    <xf numFmtId="166" fontId="8" fillId="3" borderId="9" xfId="4" applyNumberFormat="1" applyFont="1" applyFill="1" applyBorder="1" applyAlignment="1">
      <alignment vertical="top"/>
    </xf>
    <xf numFmtId="166" fontId="8" fillId="3" borderId="8" xfId="4" applyNumberFormat="1" applyFont="1" applyFill="1" applyBorder="1" applyAlignment="1">
      <alignment vertical="top"/>
    </xf>
    <xf numFmtId="0" fontId="12" fillId="0" borderId="0" xfId="4" applyFont="1"/>
    <xf numFmtId="167" fontId="6" fillId="0" borderId="5" xfId="4" applyNumberFormat="1" applyFont="1" applyBorder="1" applyAlignment="1">
      <alignment vertical="top"/>
    </xf>
    <xf numFmtId="166" fontId="6" fillId="3" borderId="5" xfId="4" applyNumberFormat="1" applyFont="1" applyFill="1" applyBorder="1" applyAlignment="1">
      <alignment vertical="top"/>
    </xf>
    <xf numFmtId="166" fontId="11" fillId="3" borderId="5" xfId="4" applyNumberFormat="1" applyFont="1" applyFill="1" applyBorder="1" applyAlignment="1">
      <alignment vertical="top"/>
    </xf>
    <xf numFmtId="0" fontId="8" fillId="0" borderId="12" xfId="4" applyFont="1" applyBorder="1" applyAlignment="1">
      <alignment vertical="top"/>
    </xf>
    <xf numFmtId="166" fontId="8" fillId="3" borderId="12" xfId="4" applyNumberFormat="1" applyFont="1" applyFill="1" applyBorder="1" applyAlignment="1">
      <alignment vertical="top" wrapText="1"/>
    </xf>
    <xf numFmtId="166" fontId="8" fillId="3" borderId="10" xfId="5" applyNumberFormat="1" applyFont="1" applyFill="1" applyBorder="1" applyAlignment="1">
      <alignment vertical="top"/>
    </xf>
    <xf numFmtId="166" fontId="6" fillId="3" borderId="5" xfId="5" applyNumberFormat="1" applyFill="1" applyBorder="1" applyAlignment="1">
      <alignment vertical="top"/>
    </xf>
    <xf numFmtId="0" fontId="6" fillId="0" borderId="5" xfId="5" applyBorder="1" applyAlignment="1">
      <alignment vertical="top"/>
    </xf>
    <xf numFmtId="0" fontId="8" fillId="0" borderId="12" xfId="4" applyFont="1" applyBorder="1" applyAlignment="1">
      <alignment vertical="top" wrapText="1"/>
    </xf>
    <xf numFmtId="0" fontId="13" fillId="0" borderId="1" xfId="4" applyFont="1" applyBorder="1" applyAlignment="1">
      <alignment vertical="top" wrapText="1"/>
    </xf>
    <xf numFmtId="166" fontId="13" fillId="3" borderId="1" xfId="4" applyNumberFormat="1" applyFont="1" applyFill="1" applyBorder="1" applyAlignment="1">
      <alignment vertical="top" wrapText="1"/>
    </xf>
    <xf numFmtId="0" fontId="7" fillId="0" borderId="1" xfId="4" applyFont="1" applyBorder="1"/>
    <xf numFmtId="166" fontId="7" fillId="3" borderId="1" xfId="4" applyNumberFormat="1" applyFont="1" applyFill="1" applyBorder="1"/>
    <xf numFmtId="165" fontId="8" fillId="0" borderId="14" xfId="4" applyNumberFormat="1" applyFont="1" applyBorder="1" applyAlignment="1">
      <alignment vertical="top"/>
    </xf>
    <xf numFmtId="167" fontId="8" fillId="0" borderId="15" xfId="4" applyNumberFormat="1" applyFont="1" applyBorder="1"/>
    <xf numFmtId="167" fontId="8" fillId="0" borderId="13" xfId="4" applyNumberFormat="1" applyFont="1" applyBorder="1"/>
    <xf numFmtId="167" fontId="6" fillId="0" borderId="0" xfId="4" applyNumberFormat="1" applyFont="1"/>
    <xf numFmtId="166" fontId="6" fillId="3" borderId="5" xfId="1" applyNumberFormat="1" applyFont="1" applyFill="1" applyBorder="1" applyAlignment="1">
      <alignment vertical="top"/>
    </xf>
    <xf numFmtId="167" fontId="6" fillId="0" borderId="9" xfId="4" applyNumberFormat="1" applyFont="1" applyBorder="1" applyAlignment="1">
      <alignment vertical="top"/>
    </xf>
    <xf numFmtId="166" fontId="6" fillId="3" borderId="9" xfId="1" applyNumberFormat="1" applyFont="1" applyFill="1" applyBorder="1" applyAlignment="1">
      <alignment vertical="top"/>
    </xf>
    <xf numFmtId="0" fontId="7" fillId="0" borderId="12" xfId="4" applyFont="1" applyBorder="1" applyAlignment="1">
      <alignment wrapText="1"/>
    </xf>
    <xf numFmtId="167" fontId="8" fillId="3" borderId="13" xfId="4" applyNumberFormat="1" applyFont="1" applyFill="1" applyBorder="1"/>
    <xf numFmtId="167" fontId="8" fillId="3" borderId="12" xfId="4" applyNumberFormat="1" applyFont="1" applyFill="1" applyBorder="1"/>
    <xf numFmtId="167" fontId="8" fillId="3" borderId="9" xfId="4" applyNumberFormat="1" applyFont="1" applyFill="1" applyBorder="1"/>
    <xf numFmtId="167" fontId="8" fillId="0" borderId="0" xfId="4" applyNumberFormat="1" applyFont="1"/>
    <xf numFmtId="0" fontId="8" fillId="0" borderId="14" xfId="4" applyFont="1" applyBorder="1"/>
    <xf numFmtId="167" fontId="13" fillId="0" borderId="15" xfId="4" applyNumberFormat="1" applyFont="1" applyBorder="1"/>
    <xf numFmtId="167" fontId="6" fillId="0" borderId="15" xfId="4" applyNumberFormat="1" applyFont="1" applyBorder="1"/>
    <xf numFmtId="167" fontId="6" fillId="0" borderId="13" xfId="4" applyNumberFormat="1" applyFont="1" applyBorder="1"/>
    <xf numFmtId="165" fontId="6" fillId="0" borderId="10" xfId="4" applyNumberFormat="1" applyFont="1" applyBorder="1" applyAlignment="1">
      <alignment vertical="top"/>
    </xf>
    <xf numFmtId="167" fontId="8" fillId="3" borderId="5" xfId="4" applyNumberFormat="1" applyFont="1" applyFill="1" applyBorder="1" applyAlignment="1">
      <alignment vertical="top"/>
    </xf>
    <xf numFmtId="167" fontId="8" fillId="3" borderId="1" xfId="4" applyNumberFormat="1" applyFont="1" applyFill="1" applyBorder="1" applyAlignment="1">
      <alignment vertical="top"/>
    </xf>
    <xf numFmtId="166" fontId="8" fillId="4" borderId="12" xfId="4" applyNumberFormat="1" applyFont="1" applyFill="1" applyBorder="1" applyAlignment="1">
      <alignment vertical="top"/>
    </xf>
    <xf numFmtId="165" fontId="8" fillId="0" borderId="9" xfId="4" applyNumberFormat="1" applyFont="1" applyBorder="1" applyAlignment="1">
      <alignment vertical="top"/>
    </xf>
    <xf numFmtId="165" fontId="13" fillId="0" borderId="9" xfId="4" applyNumberFormat="1" applyFont="1" applyBorder="1" applyAlignment="1">
      <alignment vertical="top"/>
    </xf>
    <xf numFmtId="167" fontId="13" fillId="0" borderId="13" xfId="4" applyNumberFormat="1" applyFont="1" applyBorder="1"/>
    <xf numFmtId="167" fontId="13" fillId="0" borderId="12" xfId="4" applyNumberFormat="1" applyFont="1" applyBorder="1"/>
    <xf numFmtId="167" fontId="14" fillId="0" borderId="12" xfId="4" applyNumberFormat="1" applyFont="1" applyBorder="1"/>
    <xf numFmtId="166" fontId="7" fillId="3" borderId="12" xfId="4" applyNumberFormat="1" applyFont="1" applyFill="1" applyBorder="1"/>
    <xf numFmtId="167" fontId="7" fillId="0" borderId="0" xfId="4" applyNumberFormat="1" applyFont="1"/>
    <xf numFmtId="0" fontId="7" fillId="3" borderId="4" xfId="4" applyFont="1" applyFill="1" applyBorder="1" applyAlignment="1">
      <alignment vertical="center" wrapText="1"/>
    </xf>
    <xf numFmtId="0" fontId="7" fillId="3" borderId="8" xfId="4" applyFont="1" applyFill="1" applyBorder="1" applyAlignment="1">
      <alignment vertical="center" wrapText="1"/>
    </xf>
    <xf numFmtId="0" fontId="7" fillId="3" borderId="0" xfId="4" applyFont="1" applyFill="1" applyAlignment="1">
      <alignment horizontal="center"/>
    </xf>
    <xf numFmtId="0" fontId="7" fillId="3" borderId="11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 wrapText="1"/>
    </xf>
    <xf numFmtId="166" fontId="6" fillId="3" borderId="1" xfId="6" applyNumberFormat="1" applyFont="1" applyFill="1" applyBorder="1"/>
    <xf numFmtId="166" fontId="6" fillId="3" borderId="4" xfId="6" applyNumberFormat="1" applyFont="1" applyFill="1" applyBorder="1"/>
    <xf numFmtId="169" fontId="8" fillId="3" borderId="2" xfId="4" applyNumberFormat="1" applyFont="1" applyFill="1" applyBorder="1" applyAlignment="1">
      <alignment vertical="top"/>
    </xf>
    <xf numFmtId="166" fontId="6" fillId="3" borderId="1" xfId="1" applyNumberFormat="1" applyFont="1" applyFill="1" applyBorder="1"/>
    <xf numFmtId="166" fontId="6" fillId="3" borderId="4" xfId="1" applyNumberFormat="1" applyFont="1" applyFill="1" applyBorder="1"/>
    <xf numFmtId="170" fontId="8" fillId="3" borderId="2" xfId="2" applyNumberFormat="1" applyFont="1" applyFill="1" applyBorder="1" applyAlignment="1">
      <alignment vertical="top"/>
    </xf>
    <xf numFmtId="170" fontId="6" fillId="3" borderId="1" xfId="2" applyNumberFormat="1" applyFont="1" applyFill="1" applyBorder="1"/>
    <xf numFmtId="170" fontId="6" fillId="3" borderId="4" xfId="2" applyNumberFormat="1" applyFont="1" applyFill="1" applyBorder="1"/>
    <xf numFmtId="170" fontId="6" fillId="3" borderId="4" xfId="2" applyNumberFormat="1" applyFont="1" applyFill="1" applyBorder="1" applyAlignment="1">
      <alignment vertical="top"/>
    </xf>
    <xf numFmtId="166" fontId="6" fillId="3" borderId="5" xfId="6" applyNumberFormat="1" applyFont="1" applyFill="1" applyBorder="1"/>
    <xf numFmtId="166" fontId="6" fillId="3" borderId="11" xfId="6" applyNumberFormat="1" applyFont="1" applyFill="1" applyBorder="1"/>
    <xf numFmtId="169" fontId="8" fillId="3" borderId="10" xfId="4" applyNumberFormat="1" applyFont="1" applyFill="1" applyBorder="1" applyAlignment="1">
      <alignment vertical="top"/>
    </xf>
    <xf numFmtId="166" fontId="6" fillId="3" borderId="5" xfId="1" applyNumberFormat="1" applyFont="1" applyFill="1" applyBorder="1"/>
    <xf numFmtId="166" fontId="6" fillId="3" borderId="11" xfId="1" applyNumberFormat="1" applyFont="1" applyFill="1" applyBorder="1"/>
    <xf numFmtId="170" fontId="8" fillId="3" borderId="10" xfId="2" applyNumberFormat="1" applyFont="1" applyFill="1" applyBorder="1" applyAlignment="1">
      <alignment vertical="top"/>
    </xf>
    <xf numFmtId="170" fontId="6" fillId="3" borderId="5" xfId="2" applyNumberFormat="1" applyFont="1" applyFill="1" applyBorder="1"/>
    <xf numFmtId="170" fontId="6" fillId="3" borderId="11" xfId="2" applyNumberFormat="1" applyFont="1" applyFill="1" applyBorder="1"/>
    <xf numFmtId="170" fontId="6" fillId="3" borderId="11" xfId="2" applyNumberFormat="1" applyFont="1" applyFill="1" applyBorder="1" applyAlignment="1">
      <alignment vertical="top"/>
    </xf>
    <xf numFmtId="166" fontId="11" fillId="3" borderId="5" xfId="6" applyNumberFormat="1" applyFont="1" applyFill="1" applyBorder="1"/>
    <xf numFmtId="166" fontId="11" fillId="3" borderId="11" xfId="6" applyNumberFormat="1" applyFont="1" applyFill="1" applyBorder="1"/>
    <xf numFmtId="169" fontId="10" fillId="3" borderId="10" xfId="4" applyNumberFormat="1" applyFont="1" applyFill="1" applyBorder="1" applyAlignment="1">
      <alignment vertical="top"/>
    </xf>
    <xf numFmtId="166" fontId="11" fillId="3" borderId="5" xfId="1" applyNumberFormat="1" applyFont="1" applyFill="1" applyBorder="1"/>
    <xf numFmtId="166" fontId="11" fillId="3" borderId="11" xfId="1" applyNumberFormat="1" applyFont="1" applyFill="1" applyBorder="1"/>
    <xf numFmtId="170" fontId="10" fillId="3" borderId="10" xfId="2" applyNumberFormat="1" applyFont="1" applyFill="1" applyBorder="1" applyAlignment="1">
      <alignment vertical="top"/>
    </xf>
    <xf numFmtId="170" fontId="11" fillId="3" borderId="5" xfId="2" applyNumberFormat="1" applyFont="1" applyFill="1" applyBorder="1"/>
    <xf numFmtId="170" fontId="11" fillId="3" borderId="11" xfId="2" applyNumberFormat="1" applyFont="1" applyFill="1" applyBorder="1"/>
    <xf numFmtId="170" fontId="11" fillId="3" borderId="11" xfId="2" applyNumberFormat="1" applyFont="1" applyFill="1" applyBorder="1" applyAlignment="1">
      <alignment vertical="top"/>
    </xf>
    <xf numFmtId="166" fontId="11" fillId="3" borderId="9" xfId="6" applyNumberFormat="1" applyFont="1" applyFill="1" applyBorder="1"/>
    <xf numFmtId="166" fontId="11" fillId="3" borderId="8" xfId="6" applyNumberFormat="1" applyFont="1" applyFill="1" applyBorder="1"/>
    <xf numFmtId="166" fontId="11" fillId="3" borderId="9" xfId="1" applyNumberFormat="1" applyFont="1" applyFill="1" applyBorder="1"/>
    <xf numFmtId="166" fontId="11" fillId="3" borderId="8" xfId="1" applyNumberFormat="1" applyFont="1" applyFill="1" applyBorder="1"/>
    <xf numFmtId="170" fontId="11" fillId="3" borderId="9" xfId="2" applyNumberFormat="1" applyFont="1" applyFill="1" applyBorder="1"/>
    <xf numFmtId="170" fontId="11" fillId="3" borderId="8" xfId="2" applyNumberFormat="1" applyFont="1" applyFill="1" applyBorder="1"/>
    <xf numFmtId="169" fontId="8" fillId="3" borderId="12" xfId="4" applyNumberFormat="1" applyFont="1" applyFill="1" applyBorder="1" applyAlignment="1">
      <alignment vertical="top"/>
    </xf>
    <xf numFmtId="170" fontId="8" fillId="3" borderId="12" xfId="2" applyNumberFormat="1" applyFont="1" applyFill="1" applyBorder="1" applyAlignment="1">
      <alignment vertical="top"/>
    </xf>
    <xf numFmtId="170" fontId="8" fillId="3" borderId="5" xfId="2" applyNumberFormat="1" applyFont="1" applyFill="1" applyBorder="1" applyAlignment="1">
      <alignment vertical="top"/>
    </xf>
    <xf numFmtId="170" fontId="8" fillId="3" borderId="9" xfId="2" applyNumberFormat="1" applyFont="1" applyFill="1" applyBorder="1" applyAlignment="1">
      <alignment vertical="top"/>
    </xf>
    <xf numFmtId="170" fontId="8" fillId="3" borderId="4" xfId="2" applyNumberFormat="1" applyFont="1" applyFill="1" applyBorder="1" applyAlignment="1">
      <alignment vertical="top"/>
    </xf>
    <xf numFmtId="170" fontId="8" fillId="3" borderId="11" xfId="2" applyNumberFormat="1" applyFont="1" applyFill="1" applyBorder="1" applyAlignment="1">
      <alignment vertical="top"/>
    </xf>
    <xf numFmtId="169" fontId="8" fillId="3" borderId="6" xfId="4" applyNumberFormat="1" applyFont="1" applyFill="1" applyBorder="1" applyAlignment="1">
      <alignment vertical="top"/>
    </xf>
    <xf numFmtId="166" fontId="6" fillId="3" borderId="9" xfId="1" applyNumberFormat="1" applyFont="1" applyFill="1" applyBorder="1"/>
    <xf numFmtId="170" fontId="8" fillId="3" borderId="6" xfId="2" applyNumberFormat="1" applyFont="1" applyFill="1" applyBorder="1" applyAlignment="1">
      <alignment vertical="top"/>
    </xf>
    <xf numFmtId="170" fontId="6" fillId="3" borderId="9" xfId="2" applyNumberFormat="1" applyFont="1" applyFill="1" applyBorder="1"/>
    <xf numFmtId="170" fontId="8" fillId="3" borderId="8" xfId="2" applyNumberFormat="1" applyFont="1" applyFill="1" applyBorder="1" applyAlignment="1">
      <alignment vertical="top"/>
    </xf>
    <xf numFmtId="166" fontId="8" fillId="3" borderId="14" xfId="4" applyNumberFormat="1" applyFont="1" applyFill="1" applyBorder="1" applyAlignment="1">
      <alignment vertical="top"/>
    </xf>
    <xf numFmtId="166" fontId="8" fillId="3" borderId="12" xfId="6" applyNumberFormat="1" applyFont="1" applyFill="1" applyBorder="1"/>
    <xf numFmtId="166" fontId="8" fillId="3" borderId="13" xfId="6" applyNumberFormat="1" applyFont="1" applyFill="1" applyBorder="1"/>
    <xf numFmtId="170" fontId="8" fillId="3" borderId="1" xfId="2" applyNumberFormat="1" applyFont="1" applyFill="1" applyBorder="1" applyAlignment="1">
      <alignment vertical="top"/>
    </xf>
    <xf numFmtId="169" fontId="8" fillId="3" borderId="5" xfId="4" applyNumberFormat="1" applyFont="1" applyFill="1" applyBorder="1" applyAlignment="1">
      <alignment vertical="top"/>
    </xf>
    <xf numFmtId="170" fontId="6" fillId="3" borderId="5" xfId="2" applyNumberFormat="1" applyFont="1" applyFill="1" applyBorder="1" applyAlignment="1">
      <alignment vertical="top"/>
    </xf>
    <xf numFmtId="170" fontId="11" fillId="3" borderId="5" xfId="2" applyNumberFormat="1" applyFont="1" applyFill="1" applyBorder="1" applyAlignment="1">
      <alignment vertical="top"/>
    </xf>
    <xf numFmtId="169" fontId="8" fillId="3" borderId="12" xfId="4" applyNumberFormat="1" applyFont="1" applyFill="1" applyBorder="1" applyAlignment="1">
      <alignment vertical="top" wrapText="1"/>
    </xf>
    <xf numFmtId="166" fontId="8" fillId="3" borderId="1" xfId="4" applyNumberFormat="1" applyFont="1" applyFill="1" applyBorder="1" applyAlignment="1">
      <alignment vertical="top" wrapText="1"/>
    </xf>
    <xf numFmtId="166" fontId="8" fillId="3" borderId="9" xfId="4" applyNumberFormat="1" applyFont="1" applyFill="1" applyBorder="1" applyAlignment="1">
      <alignment vertical="top" wrapText="1"/>
    </xf>
    <xf numFmtId="170" fontId="8" fillId="3" borderId="12" xfId="2" applyNumberFormat="1" applyFont="1" applyFill="1" applyBorder="1" applyAlignment="1">
      <alignment vertical="top" wrapText="1"/>
    </xf>
    <xf numFmtId="170" fontId="8" fillId="3" borderId="1" xfId="2" applyNumberFormat="1" applyFont="1" applyFill="1" applyBorder="1" applyAlignment="1">
      <alignment vertical="top" wrapText="1"/>
    </xf>
    <xf numFmtId="170" fontId="8" fillId="3" borderId="9" xfId="2" applyNumberFormat="1" applyFont="1" applyFill="1" applyBorder="1" applyAlignment="1">
      <alignment vertical="top" wrapText="1"/>
    </xf>
    <xf numFmtId="169" fontId="8" fillId="3" borderId="10" xfId="5" applyNumberFormat="1" applyFont="1" applyFill="1" applyBorder="1" applyAlignment="1">
      <alignment vertical="top"/>
    </xf>
    <xf numFmtId="167" fontId="15" fillId="0" borderId="5" xfId="4" applyNumberFormat="1" applyFont="1" applyBorder="1" applyAlignment="1">
      <alignment vertical="top"/>
    </xf>
    <xf numFmtId="166" fontId="13" fillId="3" borderId="10" xfId="4" applyNumberFormat="1" applyFont="1" applyFill="1" applyBorder="1" applyAlignment="1">
      <alignment vertical="top"/>
    </xf>
    <xf numFmtId="166" fontId="15" fillId="3" borderId="5" xfId="6" applyNumberFormat="1" applyFont="1" applyFill="1" applyBorder="1"/>
    <xf numFmtId="166" fontId="15" fillId="3" borderId="11" xfId="6" applyNumberFormat="1" applyFont="1" applyFill="1" applyBorder="1"/>
    <xf numFmtId="166" fontId="15" fillId="3" borderId="11" xfId="4" applyNumberFormat="1" applyFont="1" applyFill="1" applyBorder="1" applyAlignment="1">
      <alignment vertical="top"/>
    </xf>
    <xf numFmtId="167" fontId="15" fillId="0" borderId="0" xfId="4" applyNumberFormat="1" applyFont="1"/>
    <xf numFmtId="169" fontId="13" fillId="3" borderId="1" xfId="4" applyNumberFormat="1" applyFont="1" applyFill="1" applyBorder="1" applyAlignment="1">
      <alignment vertical="top" wrapText="1"/>
    </xf>
    <xf numFmtId="166" fontId="13" fillId="3" borderId="5" xfId="4" applyNumberFormat="1" applyFont="1" applyFill="1" applyBorder="1" applyAlignment="1">
      <alignment vertical="top" wrapText="1"/>
    </xf>
    <xf numFmtId="0" fontId="15" fillId="0" borderId="0" xfId="4" applyFont="1"/>
    <xf numFmtId="170" fontId="13" fillId="3" borderId="10" xfId="2" applyNumberFormat="1" applyFont="1" applyFill="1" applyBorder="1" applyAlignment="1">
      <alignment vertical="top"/>
    </xf>
    <xf numFmtId="170" fontId="13" fillId="3" borderId="9" xfId="2" applyNumberFormat="1" applyFont="1" applyFill="1" applyBorder="1" applyAlignment="1">
      <alignment vertical="top" wrapText="1"/>
    </xf>
    <xf numFmtId="170" fontId="13" fillId="3" borderId="5" xfId="2" applyNumberFormat="1" applyFont="1" applyFill="1" applyBorder="1" applyAlignment="1">
      <alignment vertical="top"/>
    </xf>
    <xf numFmtId="169" fontId="7" fillId="3" borderId="1" xfId="4" applyNumberFormat="1" applyFont="1" applyFill="1" applyBorder="1"/>
    <xf numFmtId="170" fontId="7" fillId="3" borderId="1" xfId="2" applyNumberFormat="1" applyFont="1" applyFill="1" applyBorder="1"/>
    <xf numFmtId="169" fontId="8" fillId="3" borderId="15" xfId="4" applyNumberFormat="1" applyFont="1" applyFill="1" applyBorder="1"/>
    <xf numFmtId="167" fontId="8" fillId="3" borderId="15" xfId="4" applyNumberFormat="1" applyFont="1" applyFill="1" applyBorder="1"/>
    <xf numFmtId="167" fontId="7" fillId="3" borderId="15" xfId="4" applyNumberFormat="1" applyFont="1" applyFill="1" applyBorder="1"/>
    <xf numFmtId="170" fontId="8" fillId="3" borderId="15" xfId="2" applyNumberFormat="1" applyFont="1" applyFill="1" applyBorder="1"/>
    <xf numFmtId="170" fontId="7" fillId="3" borderId="15" xfId="2" applyNumberFormat="1" applyFont="1" applyFill="1" applyBorder="1"/>
    <xf numFmtId="170" fontId="8" fillId="3" borderId="13" xfId="2" applyNumberFormat="1" applyFont="1" applyFill="1" applyBorder="1"/>
    <xf numFmtId="167" fontId="6" fillId="0" borderId="10" xfId="4" applyNumberFormat="1" applyFont="1" applyBorder="1" applyAlignment="1">
      <alignment vertical="top"/>
    </xf>
    <xf numFmtId="166" fontId="6" fillId="3" borderId="10" xfId="1" applyNumberFormat="1" applyFont="1" applyFill="1" applyBorder="1"/>
    <xf numFmtId="170" fontId="6" fillId="3" borderId="10" xfId="2" applyNumberFormat="1" applyFont="1" applyFill="1" applyBorder="1"/>
    <xf numFmtId="167" fontId="6" fillId="0" borderId="6" xfId="4" applyNumberFormat="1" applyFont="1" applyBorder="1" applyAlignment="1">
      <alignment vertical="top"/>
    </xf>
    <xf numFmtId="166" fontId="6" fillId="3" borderId="9" xfId="6" applyNumberFormat="1" applyFont="1" applyFill="1" applyBorder="1"/>
    <xf numFmtId="166" fontId="6" fillId="3" borderId="8" xfId="6" applyNumberFormat="1" applyFont="1" applyFill="1" applyBorder="1"/>
    <xf numFmtId="166" fontId="6" fillId="3" borderId="8" xfId="4" applyNumberFormat="1" applyFont="1" applyFill="1" applyBorder="1" applyAlignment="1">
      <alignment vertical="top"/>
    </xf>
    <xf numFmtId="166" fontId="6" fillId="3" borderId="6" xfId="1" applyNumberFormat="1" applyFont="1" applyFill="1" applyBorder="1"/>
    <xf numFmtId="170" fontId="6" fillId="3" borderId="6" xfId="2" applyNumberFormat="1" applyFont="1" applyFill="1" applyBorder="1"/>
    <xf numFmtId="170" fontId="6" fillId="3" borderId="9" xfId="2" applyNumberFormat="1" applyFont="1" applyFill="1" applyBorder="1" applyAlignment="1">
      <alignment vertical="top"/>
    </xf>
    <xf numFmtId="167" fontId="7" fillId="3" borderId="12" xfId="4" applyNumberFormat="1" applyFont="1" applyFill="1" applyBorder="1"/>
    <xf numFmtId="169" fontId="8" fillId="3" borderId="13" xfId="4" applyNumberFormat="1" applyFont="1" applyFill="1" applyBorder="1"/>
    <xf numFmtId="170" fontId="8" fillId="3" borderId="9" xfId="2" applyNumberFormat="1" applyFont="1" applyFill="1" applyBorder="1"/>
    <xf numFmtId="170" fontId="7" fillId="3" borderId="12" xfId="2" applyNumberFormat="1" applyFont="1" applyFill="1" applyBorder="1"/>
    <xf numFmtId="170" fontId="8" fillId="3" borderId="12" xfId="2" applyNumberFormat="1" applyFont="1" applyFill="1" applyBorder="1"/>
    <xf numFmtId="0" fontId="13" fillId="0" borderId="14" xfId="4" applyFont="1" applyBorder="1"/>
    <xf numFmtId="167" fontId="15" fillId="0" borderId="3" xfId="4" applyNumberFormat="1" applyFont="1" applyBorder="1"/>
    <xf numFmtId="167" fontId="15" fillId="0" borderId="15" xfId="4" applyNumberFormat="1" applyFont="1" applyBorder="1"/>
    <xf numFmtId="167" fontId="15" fillId="0" borderId="13" xfId="4" applyNumberFormat="1" applyFont="1" applyBorder="1"/>
    <xf numFmtId="165" fontId="15" fillId="0" borderId="10" xfId="4" applyNumberFormat="1" applyFont="1" applyBorder="1" applyAlignment="1">
      <alignment vertical="top"/>
    </xf>
    <xf numFmtId="167" fontId="6" fillId="3" borderId="1" xfId="4" applyNumberFormat="1" applyFont="1" applyFill="1" applyBorder="1" applyAlignment="1">
      <alignment vertical="top"/>
    </xf>
    <xf numFmtId="167" fontId="15" fillId="3" borderId="1" xfId="4" applyNumberFormat="1" applyFont="1" applyFill="1" applyBorder="1" applyAlignment="1">
      <alignment vertical="top"/>
    </xf>
    <xf numFmtId="167" fontId="13" fillId="3" borderId="1" xfId="4" applyNumberFormat="1" applyFont="1" applyFill="1" applyBorder="1" applyAlignment="1">
      <alignment vertical="top"/>
    </xf>
    <xf numFmtId="167" fontId="15" fillId="3" borderId="5" xfId="4" applyNumberFormat="1" applyFont="1" applyFill="1" applyBorder="1" applyAlignment="1">
      <alignment vertical="top"/>
    </xf>
    <xf numFmtId="167" fontId="13" fillId="3" borderId="5" xfId="4" applyNumberFormat="1" applyFont="1" applyFill="1" applyBorder="1" applyAlignment="1">
      <alignment vertical="top"/>
    </xf>
    <xf numFmtId="165" fontId="13" fillId="0" borderId="12" xfId="4" applyNumberFormat="1" applyFont="1" applyBorder="1" applyAlignment="1">
      <alignment vertical="top"/>
    </xf>
    <xf numFmtId="167" fontId="8" fillId="3" borderId="8" xfId="4" applyNumberFormat="1" applyFont="1" applyFill="1" applyBorder="1"/>
    <xf numFmtId="167" fontId="13" fillId="3" borderId="13" xfId="4" applyNumberFormat="1" applyFont="1" applyFill="1" applyBorder="1"/>
    <xf numFmtId="167" fontId="13" fillId="3" borderId="12" xfId="4" applyNumberFormat="1" applyFont="1" applyFill="1" applyBorder="1"/>
    <xf numFmtId="167" fontId="14" fillId="3" borderId="12" xfId="4" applyNumberFormat="1" applyFont="1" applyFill="1" applyBorder="1"/>
    <xf numFmtId="167" fontId="8" fillId="0" borderId="12" xfId="4" applyNumberFormat="1" applyFont="1" applyBorder="1"/>
    <xf numFmtId="167" fontId="7" fillId="0" borderId="12" xfId="4" applyNumberFormat="1" applyFont="1" applyBorder="1"/>
    <xf numFmtId="0" fontId="14" fillId="0" borderId="12" xfId="4" applyFont="1" applyBorder="1" applyAlignment="1">
      <alignment wrapText="1"/>
    </xf>
    <xf numFmtId="166" fontId="14" fillId="3" borderId="12" xfId="4" applyNumberFormat="1" applyFont="1" applyFill="1" applyBorder="1"/>
    <xf numFmtId="171" fontId="8" fillId="0" borderId="0" xfId="4" applyNumberFormat="1" applyFont="1"/>
    <xf numFmtId="167" fontId="8" fillId="3" borderId="2" xfId="4" applyNumberFormat="1" applyFont="1" applyFill="1" applyBorder="1" applyAlignment="1">
      <alignment horizontal="center"/>
    </xf>
    <xf numFmtId="167" fontId="6" fillId="3" borderId="3" xfId="4" applyNumberFormat="1" applyFont="1" applyFill="1" applyBorder="1" applyAlignment="1">
      <alignment horizontal="center"/>
    </xf>
    <xf numFmtId="167" fontId="7" fillId="3" borderId="3" xfId="4" applyNumberFormat="1" applyFont="1" applyFill="1" applyBorder="1" applyAlignment="1">
      <alignment horizontal="center"/>
    </xf>
    <xf numFmtId="167" fontId="6" fillId="3" borderId="4" xfId="4" applyNumberFormat="1" applyFont="1" applyFill="1" applyBorder="1" applyAlignment="1">
      <alignment horizontal="center"/>
    </xf>
    <xf numFmtId="167" fontId="6" fillId="0" borderId="0" xfId="4" applyNumberFormat="1" applyFont="1" applyAlignment="1">
      <alignment horizontal="left"/>
    </xf>
    <xf numFmtId="167" fontId="8" fillId="3" borderId="2" xfId="4" applyNumberFormat="1" applyFont="1" applyFill="1" applyBorder="1" applyAlignment="1">
      <alignment vertical="top"/>
    </xf>
    <xf numFmtId="167" fontId="6" fillId="3" borderId="1" xfId="1" applyNumberFormat="1" applyFont="1" applyFill="1" applyBorder="1"/>
    <xf numFmtId="167" fontId="6" fillId="3" borderId="4" xfId="1" applyNumberFormat="1" applyFont="1" applyFill="1" applyBorder="1"/>
    <xf numFmtId="167" fontId="6" fillId="3" borderId="4" xfId="4" applyNumberFormat="1" applyFont="1" applyFill="1" applyBorder="1" applyAlignment="1">
      <alignment vertical="top"/>
    </xf>
    <xf numFmtId="172" fontId="8" fillId="3" borderId="2" xfId="2" applyNumberFormat="1" applyFont="1" applyFill="1" applyBorder="1" applyAlignment="1">
      <alignment vertical="top"/>
    </xf>
    <xf numFmtId="172" fontId="6" fillId="3" borderId="1" xfId="2" applyNumberFormat="1" applyFont="1" applyFill="1" applyBorder="1"/>
    <xf numFmtId="172" fontId="6" fillId="3" borderId="4" xfId="2" applyNumberFormat="1" applyFont="1" applyFill="1" applyBorder="1"/>
    <xf numFmtId="172" fontId="6" fillId="3" borderId="4" xfId="2" applyNumberFormat="1" applyFont="1" applyFill="1" applyBorder="1" applyAlignment="1">
      <alignment vertical="top"/>
    </xf>
    <xf numFmtId="167" fontId="8" fillId="3" borderId="10" xfId="4" applyNumberFormat="1" applyFont="1" applyFill="1" applyBorder="1" applyAlignment="1">
      <alignment vertical="top"/>
    </xf>
    <xf numFmtId="167" fontId="6" fillId="3" borderId="5" xfId="1" applyNumberFormat="1" applyFont="1" applyFill="1" applyBorder="1"/>
    <xf numFmtId="167" fontId="6" fillId="3" borderId="11" xfId="1" applyNumberFormat="1" applyFont="1" applyFill="1" applyBorder="1"/>
    <xf numFmtId="167" fontId="6" fillId="3" borderId="11" xfId="4" applyNumberFormat="1" applyFont="1" applyFill="1" applyBorder="1" applyAlignment="1">
      <alignment vertical="top"/>
    </xf>
    <xf numFmtId="172" fontId="8" fillId="3" borderId="10" xfId="2" applyNumberFormat="1" applyFont="1" applyFill="1" applyBorder="1" applyAlignment="1">
      <alignment vertical="top"/>
    </xf>
    <xf numFmtId="172" fontId="6" fillId="3" borderId="5" xfId="2" applyNumberFormat="1" applyFont="1" applyFill="1" applyBorder="1"/>
    <xf numFmtId="172" fontId="6" fillId="3" borderId="11" xfId="2" applyNumberFormat="1" applyFont="1" applyFill="1" applyBorder="1"/>
    <xf numFmtId="172" fontId="6" fillId="3" borderId="11" xfId="2" applyNumberFormat="1" applyFont="1" applyFill="1" applyBorder="1" applyAlignment="1">
      <alignment vertical="top"/>
    </xf>
    <xf numFmtId="167" fontId="10" fillId="3" borderId="10" xfId="4" applyNumberFormat="1" applyFont="1" applyFill="1" applyBorder="1" applyAlignment="1">
      <alignment vertical="top"/>
    </xf>
    <xf numFmtId="167" fontId="11" fillId="3" borderId="5" xfId="1" applyNumberFormat="1" applyFont="1" applyFill="1" applyBorder="1"/>
    <xf numFmtId="167" fontId="11" fillId="3" borderId="11" xfId="1" applyNumberFormat="1" applyFont="1" applyFill="1" applyBorder="1"/>
    <xf numFmtId="167" fontId="11" fillId="3" borderId="11" xfId="4" applyNumberFormat="1" applyFont="1" applyFill="1" applyBorder="1" applyAlignment="1">
      <alignment vertical="top"/>
    </xf>
    <xf numFmtId="172" fontId="10" fillId="3" borderId="10" xfId="2" applyNumberFormat="1" applyFont="1" applyFill="1" applyBorder="1" applyAlignment="1">
      <alignment vertical="top"/>
    </xf>
    <xf numFmtId="172" fontId="11" fillId="3" borderId="5" xfId="2" applyNumberFormat="1" applyFont="1" applyFill="1" applyBorder="1"/>
    <xf numFmtId="172" fontId="11" fillId="3" borderId="11" xfId="2" applyNumberFormat="1" applyFont="1" applyFill="1" applyBorder="1"/>
    <xf numFmtId="172" fontId="11" fillId="3" borderId="11" xfId="2" applyNumberFormat="1" applyFont="1" applyFill="1" applyBorder="1" applyAlignment="1">
      <alignment vertical="top"/>
    </xf>
    <xf numFmtId="167" fontId="11" fillId="3" borderId="9" xfId="1" applyNumberFormat="1" applyFont="1" applyFill="1" applyBorder="1"/>
    <xf numFmtId="167" fontId="11" fillId="3" borderId="8" xfId="1" applyNumberFormat="1" applyFont="1" applyFill="1" applyBorder="1"/>
    <xf numFmtId="172" fontId="11" fillId="3" borderId="9" xfId="2" applyNumberFormat="1" applyFont="1" applyFill="1" applyBorder="1"/>
    <xf numFmtId="172" fontId="11" fillId="3" borderId="8" xfId="2" applyNumberFormat="1" applyFont="1" applyFill="1" applyBorder="1"/>
    <xf numFmtId="167" fontId="8" fillId="3" borderId="12" xfId="4" applyNumberFormat="1" applyFont="1" applyFill="1" applyBorder="1" applyAlignment="1">
      <alignment vertical="top"/>
    </xf>
    <xf numFmtId="167" fontId="8" fillId="3" borderId="9" xfId="4" applyNumberFormat="1" applyFont="1" applyFill="1" applyBorder="1" applyAlignment="1">
      <alignment vertical="top"/>
    </xf>
    <xf numFmtId="172" fontId="8" fillId="3" borderId="12" xfId="2" applyNumberFormat="1" applyFont="1" applyFill="1" applyBorder="1" applyAlignment="1">
      <alignment vertical="top"/>
    </xf>
    <xf numFmtId="172" fontId="8" fillId="3" borderId="5" xfId="2" applyNumberFormat="1" applyFont="1" applyFill="1" applyBorder="1" applyAlignment="1">
      <alignment vertical="top"/>
    </xf>
    <xf numFmtId="172" fontId="8" fillId="3" borderId="9" xfId="2" applyNumberFormat="1" applyFont="1" applyFill="1" applyBorder="1" applyAlignment="1">
      <alignment vertical="top"/>
    </xf>
    <xf numFmtId="171" fontId="8" fillId="3" borderId="5" xfId="4" applyNumberFormat="1" applyFont="1" applyFill="1" applyBorder="1" applyAlignment="1">
      <alignment vertical="top"/>
    </xf>
    <xf numFmtId="167" fontId="8" fillId="3" borderId="4" xfId="4" applyNumberFormat="1" applyFont="1" applyFill="1" applyBorder="1" applyAlignment="1">
      <alignment vertical="top"/>
    </xf>
    <xf numFmtId="172" fontId="8" fillId="3" borderId="4" xfId="2" applyNumberFormat="1" applyFont="1" applyFill="1" applyBorder="1" applyAlignment="1">
      <alignment vertical="top"/>
    </xf>
    <xf numFmtId="167" fontId="8" fillId="3" borderId="11" xfId="4" applyNumberFormat="1" applyFont="1" applyFill="1" applyBorder="1" applyAlignment="1">
      <alignment vertical="top"/>
    </xf>
    <xf numFmtId="172" fontId="8" fillId="3" borderId="11" xfId="2" applyNumberFormat="1" applyFont="1" applyFill="1" applyBorder="1" applyAlignment="1">
      <alignment vertical="top"/>
    </xf>
    <xf numFmtId="167" fontId="8" fillId="3" borderId="6" xfId="4" applyNumberFormat="1" applyFont="1" applyFill="1" applyBorder="1" applyAlignment="1">
      <alignment vertical="top"/>
    </xf>
    <xf numFmtId="167" fontId="6" fillId="3" borderId="9" xfId="1" applyNumberFormat="1" applyFont="1" applyFill="1" applyBorder="1"/>
    <xf numFmtId="167" fontId="8" fillId="3" borderId="8" xfId="4" applyNumberFormat="1" applyFont="1" applyFill="1" applyBorder="1" applyAlignment="1">
      <alignment vertical="top"/>
    </xf>
    <xf numFmtId="172" fontId="8" fillId="3" borderId="6" xfId="2" applyNumberFormat="1" applyFont="1" applyFill="1" applyBorder="1" applyAlignment="1">
      <alignment vertical="top"/>
    </xf>
    <xf numFmtId="172" fontId="6" fillId="3" borderId="9" xfId="2" applyNumberFormat="1" applyFont="1" applyFill="1" applyBorder="1"/>
    <xf numFmtId="172" fontId="8" fillId="3" borderId="8" xfId="2" applyNumberFormat="1" applyFont="1" applyFill="1" applyBorder="1" applyAlignment="1">
      <alignment vertical="top"/>
    </xf>
    <xf numFmtId="172" fontId="8" fillId="3" borderId="1" xfId="2" applyNumberFormat="1" applyFont="1" applyFill="1" applyBorder="1" applyAlignment="1">
      <alignment vertical="top"/>
    </xf>
    <xf numFmtId="167" fontId="6" fillId="3" borderId="5" xfId="4" applyNumberFormat="1" applyFont="1" applyFill="1" applyBorder="1" applyAlignment="1">
      <alignment vertical="top"/>
    </xf>
    <xf numFmtId="172" fontId="6" fillId="3" borderId="5" xfId="2" applyNumberFormat="1" applyFont="1" applyFill="1" applyBorder="1" applyAlignment="1">
      <alignment vertical="top"/>
    </xf>
    <xf numFmtId="167" fontId="11" fillId="3" borderId="5" xfId="4" applyNumberFormat="1" applyFont="1" applyFill="1" applyBorder="1" applyAlignment="1">
      <alignment vertical="top"/>
    </xf>
    <xf numFmtId="172" fontId="11" fillId="3" borderId="5" xfId="2" applyNumberFormat="1" applyFont="1" applyFill="1" applyBorder="1" applyAlignment="1">
      <alignment vertical="top"/>
    </xf>
    <xf numFmtId="167" fontId="8" fillId="3" borderId="12" xfId="4" applyNumberFormat="1" applyFont="1" applyFill="1" applyBorder="1" applyAlignment="1">
      <alignment vertical="top" wrapText="1"/>
    </xf>
    <xf numFmtId="167" fontId="8" fillId="3" borderId="1" xfId="4" applyNumberFormat="1" applyFont="1" applyFill="1" applyBorder="1" applyAlignment="1">
      <alignment vertical="top" wrapText="1"/>
    </xf>
    <xf numFmtId="167" fontId="8" fillId="3" borderId="9" xfId="4" applyNumberFormat="1" applyFont="1" applyFill="1" applyBorder="1" applyAlignment="1">
      <alignment vertical="top" wrapText="1"/>
    </xf>
    <xf numFmtId="172" fontId="8" fillId="3" borderId="12" xfId="2" applyNumberFormat="1" applyFont="1" applyFill="1" applyBorder="1" applyAlignment="1">
      <alignment vertical="top" wrapText="1"/>
    </xf>
    <xf numFmtId="172" fontId="8" fillId="3" borderId="1" xfId="2" applyNumberFormat="1" applyFont="1" applyFill="1" applyBorder="1" applyAlignment="1">
      <alignment vertical="top" wrapText="1"/>
    </xf>
    <xf numFmtId="172" fontId="8" fillId="3" borderId="9" xfId="2" applyNumberFormat="1" applyFont="1" applyFill="1" applyBorder="1" applyAlignment="1">
      <alignment vertical="top" wrapText="1"/>
    </xf>
    <xf numFmtId="167" fontId="8" fillId="3" borderId="10" xfId="5" applyNumberFormat="1" applyFont="1" applyFill="1" applyBorder="1" applyAlignment="1">
      <alignment vertical="top"/>
    </xf>
    <xf numFmtId="167" fontId="6" fillId="3" borderId="5" xfId="5" applyNumberFormat="1" applyFill="1" applyBorder="1" applyAlignment="1">
      <alignment vertical="top"/>
    </xf>
    <xf numFmtId="167" fontId="15" fillId="0" borderId="0" xfId="4" applyNumberFormat="1" applyFont="1" applyAlignment="1">
      <alignment horizontal="left"/>
    </xf>
    <xf numFmtId="167" fontId="13" fillId="3" borderId="10" xfId="5" applyNumberFormat="1" applyFont="1" applyFill="1" applyBorder="1" applyAlignment="1">
      <alignment vertical="top"/>
    </xf>
    <xf numFmtId="167" fontId="15" fillId="3" borderId="5" xfId="1" applyNumberFormat="1" applyFont="1" applyFill="1" applyBorder="1"/>
    <xf numFmtId="167" fontId="15" fillId="3" borderId="5" xfId="5" applyNumberFormat="1" applyFont="1" applyFill="1" applyBorder="1" applyAlignment="1">
      <alignment vertical="top"/>
    </xf>
    <xf numFmtId="172" fontId="13" fillId="3" borderId="10" xfId="2" applyNumberFormat="1" applyFont="1" applyFill="1" applyBorder="1" applyAlignment="1">
      <alignment vertical="top"/>
    </xf>
    <xf numFmtId="172" fontId="15" fillId="3" borderId="5" xfId="2" applyNumberFormat="1" applyFont="1" applyFill="1" applyBorder="1"/>
    <xf numFmtId="172" fontId="15" fillId="3" borderId="5" xfId="2" applyNumberFormat="1" applyFont="1" applyFill="1" applyBorder="1" applyAlignment="1">
      <alignment vertical="top"/>
    </xf>
    <xf numFmtId="167" fontId="7" fillId="3" borderId="1" xfId="4" applyNumberFormat="1" applyFont="1" applyFill="1" applyBorder="1"/>
    <xf numFmtId="172" fontId="7" fillId="3" borderId="1" xfId="2" applyNumberFormat="1" applyFont="1" applyFill="1" applyBorder="1"/>
    <xf numFmtId="166" fontId="6" fillId="3" borderId="12" xfId="4" applyNumberFormat="1" applyFont="1" applyFill="1" applyBorder="1" applyAlignment="1">
      <alignment vertical="top"/>
    </xf>
    <xf numFmtId="172" fontId="8" fillId="3" borderId="15" xfId="2" applyNumberFormat="1" applyFont="1" applyFill="1" applyBorder="1"/>
    <xf numFmtId="172" fontId="7" fillId="3" borderId="15" xfId="2" applyNumberFormat="1" applyFont="1" applyFill="1" applyBorder="1"/>
    <xf numFmtId="172" fontId="8" fillId="3" borderId="13" xfId="2" applyNumberFormat="1" applyFont="1" applyFill="1" applyBorder="1"/>
    <xf numFmtId="167" fontId="6" fillId="3" borderId="10" xfId="1" applyNumberFormat="1" applyFont="1" applyFill="1" applyBorder="1"/>
    <xf numFmtId="167" fontId="6" fillId="3" borderId="5" xfId="1" applyNumberFormat="1" applyFont="1" applyFill="1" applyBorder="1" applyAlignment="1">
      <alignment vertical="top"/>
    </xf>
    <xf numFmtId="172" fontId="6" fillId="3" borderId="10" xfId="2" applyNumberFormat="1" applyFont="1" applyFill="1" applyBorder="1"/>
    <xf numFmtId="167" fontId="6" fillId="3" borderId="6" xfId="1" applyNumberFormat="1" applyFont="1" applyFill="1" applyBorder="1"/>
    <xf numFmtId="167" fontId="6" fillId="3" borderId="9" xfId="1" applyNumberFormat="1" applyFont="1" applyFill="1" applyBorder="1" applyAlignment="1">
      <alignment vertical="top"/>
    </xf>
    <xf numFmtId="172" fontId="6" fillId="3" borderId="6" xfId="2" applyNumberFormat="1" applyFont="1" applyFill="1" applyBorder="1"/>
    <xf numFmtId="172" fontId="6" fillId="3" borderId="9" xfId="2" applyNumberFormat="1" applyFont="1" applyFill="1" applyBorder="1" applyAlignment="1">
      <alignment vertical="top"/>
    </xf>
    <xf numFmtId="172" fontId="8" fillId="3" borderId="9" xfId="2" applyNumberFormat="1" applyFont="1" applyFill="1" applyBorder="1"/>
    <xf numFmtId="172" fontId="7" fillId="3" borderId="12" xfId="2" applyNumberFormat="1" applyFont="1" applyFill="1" applyBorder="1"/>
    <xf numFmtId="172" fontId="8" fillId="3" borderId="12" xfId="2" applyNumberFormat="1" applyFont="1" applyFill="1" applyBorder="1"/>
    <xf numFmtId="9" fontId="6" fillId="0" borderId="0" xfId="2" applyFont="1"/>
    <xf numFmtId="0" fontId="7" fillId="3" borderId="10" xfId="4" applyFont="1" applyFill="1" applyBorder="1" applyAlignment="1">
      <alignment horizontal="center"/>
    </xf>
    <xf numFmtId="166" fontId="11" fillId="3" borderId="9" xfId="4" applyNumberFormat="1" applyFont="1" applyFill="1" applyBorder="1" applyAlignment="1">
      <alignment vertical="top"/>
    </xf>
    <xf numFmtId="167" fontId="16" fillId="0" borderId="0" xfId="4" applyNumberFormat="1" applyFont="1" applyAlignment="1">
      <alignment horizontal="right"/>
    </xf>
    <xf numFmtId="167" fontId="8" fillId="3" borderId="2" xfId="4" applyNumberFormat="1" applyFont="1" applyFill="1" applyBorder="1" applyAlignment="1">
      <alignment horizontal="centerContinuous"/>
    </xf>
    <xf numFmtId="167" fontId="6" fillId="3" borderId="3" xfId="4" applyNumberFormat="1" applyFont="1" applyFill="1" applyBorder="1" applyAlignment="1">
      <alignment horizontal="centerContinuous"/>
    </xf>
    <xf numFmtId="167" fontId="7" fillId="3" borderId="3" xfId="4" applyNumberFormat="1" applyFont="1" applyFill="1" applyBorder="1" applyAlignment="1">
      <alignment horizontal="centerContinuous"/>
    </xf>
    <xf numFmtId="167" fontId="6" fillId="3" borderId="4" xfId="4" applyNumberFormat="1" applyFont="1" applyFill="1" applyBorder="1" applyAlignment="1">
      <alignment horizontal="centerContinuous"/>
    </xf>
    <xf numFmtId="0" fontId="7" fillId="3" borderId="9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167" fontId="7" fillId="3" borderId="8" xfId="4" applyNumberFormat="1" applyFont="1" applyFill="1" applyBorder="1" applyAlignment="1">
      <alignment horizontal="center" wrapText="1"/>
    </xf>
    <xf numFmtId="173" fontId="8" fillId="3" borderId="12" xfId="4" applyNumberFormat="1" applyFont="1" applyFill="1" applyBorder="1" applyAlignment="1">
      <alignment vertical="top"/>
    </xf>
    <xf numFmtId="167" fontId="10" fillId="3" borderId="5" xfId="4" applyNumberFormat="1" applyFont="1" applyFill="1" applyBorder="1" applyAlignment="1">
      <alignment vertical="top"/>
    </xf>
    <xf numFmtId="167" fontId="8" fillId="3" borderId="0" xfId="4" applyNumberFormat="1" applyFont="1" applyFill="1" applyAlignment="1">
      <alignment vertical="top"/>
    </xf>
    <xf numFmtId="167" fontId="6" fillId="3" borderId="0" xfId="4" applyNumberFormat="1" applyFont="1" applyFill="1" applyAlignment="1">
      <alignment vertical="top"/>
    </xf>
    <xf numFmtId="167" fontId="10" fillId="3" borderId="0" xfId="4" applyNumberFormat="1" applyFont="1" applyFill="1" applyAlignment="1">
      <alignment vertical="top"/>
    </xf>
    <xf numFmtId="167" fontId="11" fillId="3" borderId="0" xfId="4" applyNumberFormat="1" applyFont="1" applyFill="1" applyAlignment="1">
      <alignment vertical="top"/>
    </xf>
    <xf numFmtId="167" fontId="8" fillId="3" borderId="0" xfId="5" applyNumberFormat="1" applyFont="1" applyFill="1" applyAlignment="1">
      <alignment vertical="top"/>
    </xf>
    <xf numFmtId="167" fontId="6" fillId="3" borderId="0" xfId="5" applyNumberFormat="1" applyFill="1" applyAlignment="1">
      <alignment vertical="top"/>
    </xf>
    <xf numFmtId="0" fontId="7" fillId="0" borderId="12" xfId="4" applyFont="1" applyBorder="1"/>
    <xf numFmtId="173" fontId="7" fillId="3" borderId="12" xfId="4" applyNumberFormat="1" applyFont="1" applyFill="1" applyBorder="1"/>
    <xf numFmtId="174" fontId="6" fillId="0" borderId="0" xfId="4" applyNumberFormat="1" applyFont="1"/>
    <xf numFmtId="0" fontId="9" fillId="0" borderId="0" xfId="4" applyFont="1" applyAlignment="1">
      <alignment horizontal="center" vertical="center"/>
    </xf>
    <xf numFmtId="0" fontId="9" fillId="0" borderId="2" xfId="4" applyFont="1" applyBorder="1"/>
    <xf numFmtId="0" fontId="6" fillId="0" borderId="10" xfId="4" applyFont="1" applyBorder="1"/>
    <xf numFmtId="0" fontId="7" fillId="0" borderId="10" xfId="4" applyFont="1" applyBorder="1"/>
    <xf numFmtId="0" fontId="7" fillId="5" borderId="6" xfId="4" applyFont="1" applyFill="1" applyBorder="1" applyAlignment="1">
      <alignment horizontal="center"/>
    </xf>
    <xf numFmtId="0" fontId="7" fillId="5" borderId="5" xfId="4" applyFont="1" applyFill="1" applyBorder="1" applyAlignment="1">
      <alignment horizontal="center"/>
    </xf>
    <xf numFmtId="0" fontId="17" fillId="0" borderId="5" xfId="4" applyFont="1" applyBorder="1"/>
    <xf numFmtId="0" fontId="17" fillId="0" borderId="13" xfId="4" applyFont="1" applyBorder="1" applyAlignment="1">
      <alignment horizontal="center"/>
    </xf>
    <xf numFmtId="166" fontId="6" fillId="6" borderId="13" xfId="4" applyNumberFormat="1" applyFont="1" applyFill="1" applyBorder="1" applyAlignment="1">
      <alignment vertical="top"/>
    </xf>
    <xf numFmtId="166" fontId="6" fillId="6" borderId="12" xfId="4" applyNumberFormat="1" applyFont="1" applyFill="1" applyBorder="1" applyAlignment="1">
      <alignment vertical="top"/>
    </xf>
    <xf numFmtId="166" fontId="8" fillId="6" borderId="12" xfId="4" applyNumberFormat="1" applyFont="1" applyFill="1" applyBorder="1" applyAlignment="1">
      <alignment vertical="top"/>
    </xf>
    <xf numFmtId="166" fontId="6" fillId="6" borderId="1" xfId="4" applyNumberFormat="1" applyFont="1" applyFill="1" applyBorder="1" applyAlignment="1">
      <alignment vertical="top"/>
    </xf>
    <xf numFmtId="166" fontId="6" fillId="0" borderId="12" xfId="4" applyNumberFormat="1" applyFont="1" applyBorder="1" applyAlignment="1">
      <alignment vertical="top"/>
    </xf>
    <xf numFmtId="175" fontId="8" fillId="5" borderId="12" xfId="4" applyNumberFormat="1" applyFont="1" applyFill="1" applyBorder="1" applyAlignment="1">
      <alignment horizontal="right"/>
    </xf>
    <xf numFmtId="0" fontId="18" fillId="0" borderId="5" xfId="4" applyFont="1" applyBorder="1" applyAlignment="1">
      <alignment vertical="center"/>
    </xf>
    <xf numFmtId="1" fontId="20" fillId="0" borderId="1" xfId="7" applyNumberFormat="1" applyFont="1" applyBorder="1" applyAlignment="1">
      <alignment horizontal="center" vertical="center"/>
    </xf>
    <xf numFmtId="175" fontId="21" fillId="5" borderId="4" xfId="4" applyNumberFormat="1" applyFont="1" applyFill="1" applyBorder="1" applyAlignment="1">
      <alignment horizontal="right" vertical="center"/>
    </xf>
    <xf numFmtId="175" fontId="21" fillId="5" borderId="1" xfId="4" applyNumberFormat="1" applyFont="1" applyFill="1" applyBorder="1" applyAlignment="1">
      <alignment horizontal="right" vertical="center"/>
    </xf>
    <xf numFmtId="175" fontId="22" fillId="5" borderId="1" xfId="4" applyNumberFormat="1" applyFont="1" applyFill="1" applyBorder="1" applyAlignment="1">
      <alignment horizontal="right" vertical="center"/>
    </xf>
    <xf numFmtId="1" fontId="20" fillId="0" borderId="5" xfId="7" applyNumberFormat="1" applyFont="1" applyBorder="1" applyAlignment="1">
      <alignment horizontal="center" vertical="center"/>
    </xf>
    <xf numFmtId="175" fontId="21" fillId="5" borderId="11" xfId="4" applyNumberFormat="1" applyFont="1" applyFill="1" applyBorder="1" applyAlignment="1">
      <alignment horizontal="right" vertical="center"/>
    </xf>
    <xf numFmtId="175" fontId="21" fillId="5" borderId="5" xfId="4" applyNumberFormat="1" applyFont="1" applyFill="1" applyBorder="1" applyAlignment="1">
      <alignment horizontal="right" vertical="center"/>
    </xf>
    <xf numFmtId="175" fontId="22" fillId="5" borderId="5" xfId="4" applyNumberFormat="1" applyFont="1" applyFill="1" applyBorder="1" applyAlignment="1">
      <alignment horizontal="right" vertical="center"/>
    </xf>
    <xf numFmtId="1" fontId="20" fillId="0" borderId="9" xfId="7" applyNumberFormat="1" applyFont="1" applyBorder="1" applyAlignment="1">
      <alignment horizontal="center" vertical="center"/>
    </xf>
    <xf numFmtId="175" fontId="21" fillId="5" borderId="8" xfId="4" applyNumberFormat="1" applyFont="1" applyFill="1" applyBorder="1" applyAlignment="1">
      <alignment horizontal="right" vertical="center"/>
    </xf>
    <xf numFmtId="175" fontId="22" fillId="5" borderId="9" xfId="4" applyNumberFormat="1" applyFont="1" applyFill="1" applyBorder="1" applyAlignment="1">
      <alignment horizontal="right" vertical="center"/>
    </xf>
    <xf numFmtId="0" fontId="18" fillId="0" borderId="10" xfId="4" applyFont="1" applyBorder="1" applyAlignment="1">
      <alignment vertical="center"/>
    </xf>
    <xf numFmtId="175" fontId="21" fillId="0" borderId="1" xfId="4" applyNumberFormat="1" applyFont="1" applyBorder="1" applyAlignment="1">
      <alignment horizontal="right" vertical="center"/>
    </xf>
    <xf numFmtId="175" fontId="21" fillId="6" borderId="1" xfId="4" applyNumberFormat="1" applyFont="1" applyFill="1" applyBorder="1" applyAlignment="1">
      <alignment horizontal="right" vertical="center"/>
    </xf>
    <xf numFmtId="175" fontId="21" fillId="6" borderId="5" xfId="4" applyNumberFormat="1" applyFont="1" applyFill="1" applyBorder="1" applyAlignment="1">
      <alignment horizontal="right" vertical="center"/>
    </xf>
    <xf numFmtId="0" fontId="17" fillId="0" borderId="10" xfId="4" applyFont="1" applyBorder="1" applyAlignment="1">
      <alignment vertical="center"/>
    </xf>
    <xf numFmtId="166" fontId="21" fillId="0" borderId="9" xfId="4" applyNumberFormat="1" applyFont="1" applyBorder="1" applyAlignment="1">
      <alignment horizontal="right" vertical="center"/>
    </xf>
    <xf numFmtId="166" fontId="21" fillId="6" borderId="9" xfId="4" applyNumberFormat="1" applyFont="1" applyFill="1" applyBorder="1" applyAlignment="1">
      <alignment horizontal="right" vertical="center"/>
    </xf>
    <xf numFmtId="166" fontId="21" fillId="6" borderId="5" xfId="4" applyNumberFormat="1" applyFont="1" applyFill="1" applyBorder="1" applyAlignment="1">
      <alignment horizontal="right" vertical="center"/>
    </xf>
    <xf numFmtId="0" fontId="18" fillId="0" borderId="1" xfId="4" applyFont="1" applyBorder="1" applyAlignment="1">
      <alignment horizontal="center" vertical="center"/>
    </xf>
    <xf numFmtId="176" fontId="24" fillId="5" borderId="4" xfId="8" applyNumberFormat="1" applyFont="1" applyFill="1" applyBorder="1" applyAlignment="1">
      <alignment horizontal="right" vertical="center"/>
    </xf>
    <xf numFmtId="176" fontId="24" fillId="5" borderId="1" xfId="8" applyNumberFormat="1" applyFont="1" applyFill="1" applyBorder="1" applyAlignment="1">
      <alignment horizontal="right" vertical="center"/>
    </xf>
    <xf numFmtId="166" fontId="25" fillId="5" borderId="1" xfId="4" applyNumberFormat="1" applyFont="1" applyFill="1" applyBorder="1" applyAlignment="1">
      <alignment horizontal="right" vertical="center"/>
    </xf>
    <xf numFmtId="175" fontId="25" fillId="5" borderId="5" xfId="4" applyNumberFormat="1" applyFont="1" applyFill="1" applyBorder="1" applyAlignment="1">
      <alignment horizontal="right" vertical="center"/>
    </xf>
    <xf numFmtId="175" fontId="21" fillId="5" borderId="9" xfId="4" applyNumberFormat="1" applyFont="1" applyFill="1" applyBorder="1" applyAlignment="1">
      <alignment horizontal="right" vertical="center"/>
    </xf>
    <xf numFmtId="175" fontId="6" fillId="0" borderId="0" xfId="4" applyNumberFormat="1" applyFont="1"/>
    <xf numFmtId="0" fontId="9" fillId="0" borderId="0" xfId="4" applyFont="1"/>
    <xf numFmtId="1" fontId="20" fillId="0" borderId="12" xfId="7" applyNumberFormat="1" applyFont="1" applyBorder="1" applyAlignment="1">
      <alignment horizontal="center" vertical="center"/>
    </xf>
    <xf numFmtId="175" fontId="21" fillId="5" borderId="12" xfId="4" applyNumberFormat="1" applyFont="1" applyFill="1" applyBorder="1" applyAlignment="1">
      <alignment horizontal="right" vertical="center"/>
    </xf>
    <xf numFmtId="175" fontId="22" fillId="5" borderId="12" xfId="4" applyNumberFormat="1" applyFont="1" applyFill="1" applyBorder="1" applyAlignment="1">
      <alignment horizontal="right" vertical="center"/>
    </xf>
    <xf numFmtId="0" fontId="17" fillId="0" borderId="5" xfId="4" applyFont="1" applyBorder="1" applyAlignment="1">
      <alignment vertical="center"/>
    </xf>
    <xf numFmtId="176" fontId="24" fillId="5" borderId="4" xfId="1" applyNumberFormat="1" applyFont="1" applyFill="1" applyBorder="1" applyAlignment="1">
      <alignment horizontal="right" vertical="center"/>
    </xf>
    <xf numFmtId="176" fontId="24" fillId="5" borderId="1" xfId="6" applyNumberFormat="1" applyFont="1" applyFill="1" applyBorder="1" applyAlignment="1">
      <alignment horizontal="right" vertical="center"/>
    </xf>
    <xf numFmtId="176" fontId="22" fillId="5" borderId="1" xfId="1" applyNumberFormat="1" applyFont="1" applyFill="1" applyBorder="1" applyAlignment="1">
      <alignment horizontal="right" vertical="center"/>
    </xf>
    <xf numFmtId="43" fontId="6" fillId="0" borderId="0" xfId="4" applyNumberFormat="1" applyFont="1"/>
    <xf numFmtId="0" fontId="18" fillId="0" borderId="5" xfId="4" applyFont="1" applyBorder="1" applyAlignment="1">
      <alignment horizontal="center" vertical="center"/>
    </xf>
    <xf numFmtId="176" fontId="24" fillId="5" borderId="11" xfId="1" applyNumberFormat="1" applyFont="1" applyFill="1" applyBorder="1" applyAlignment="1">
      <alignment horizontal="right" vertical="center"/>
    </xf>
    <xf numFmtId="176" fontId="24" fillId="5" borderId="5" xfId="6" applyNumberFormat="1" applyFont="1" applyFill="1" applyBorder="1" applyAlignment="1">
      <alignment horizontal="right" vertical="center"/>
    </xf>
    <xf numFmtId="176" fontId="22" fillId="5" borderId="5" xfId="1" applyNumberFormat="1" applyFont="1" applyFill="1" applyBorder="1" applyAlignment="1">
      <alignment horizontal="right" vertical="center"/>
    </xf>
    <xf numFmtId="0" fontId="18" fillId="0" borderId="9" xfId="4" applyFont="1" applyBorder="1" applyAlignment="1">
      <alignment vertical="center"/>
    </xf>
    <xf numFmtId="176" fontId="6" fillId="0" borderId="0" xfId="4" applyNumberFormat="1" applyFont="1"/>
    <xf numFmtId="0" fontId="7" fillId="5" borderId="2" xfId="4" applyFont="1" applyFill="1" applyBorder="1" applyAlignment="1">
      <alignment wrapText="1"/>
    </xf>
    <xf numFmtId="0" fontId="6" fillId="5" borderId="4" xfId="4" applyFont="1" applyFill="1" applyBorder="1" applyAlignment="1">
      <alignment horizontal="center"/>
    </xf>
    <xf numFmtId="0" fontId="7" fillId="5" borderId="6" xfId="4" applyFont="1" applyFill="1" applyBorder="1" applyAlignment="1">
      <alignment wrapText="1"/>
    </xf>
    <xf numFmtId="0" fontId="7" fillId="5" borderId="8" xfId="4" applyFont="1" applyFill="1" applyBorder="1" applyAlignment="1">
      <alignment vertical="center"/>
    </xf>
    <xf numFmtId="0" fontId="7" fillId="0" borderId="1" xfId="4" applyFont="1" applyBorder="1" applyAlignment="1">
      <alignment horizontal="center"/>
    </xf>
    <xf numFmtId="0" fontId="7" fillId="5" borderId="9" xfId="4" applyFont="1" applyFill="1" applyBorder="1" applyAlignment="1">
      <alignment horizontal="center"/>
    </xf>
    <xf numFmtId="0" fontId="7" fillId="5" borderId="7" xfId="4" applyFont="1" applyFill="1" applyBorder="1" applyAlignment="1">
      <alignment horizontal="center"/>
    </xf>
    <xf numFmtId="0" fontId="7" fillId="5" borderId="8" xfId="4" applyFont="1" applyFill="1" applyBorder="1" applyAlignment="1">
      <alignment horizontal="center"/>
    </xf>
    <xf numFmtId="0" fontId="7" fillId="5" borderId="8" xfId="4" applyFont="1" applyFill="1" applyBorder="1" applyAlignment="1">
      <alignment horizontal="center" wrapText="1"/>
    </xf>
    <xf numFmtId="166" fontId="6" fillId="5" borderId="13" xfId="4" applyNumberFormat="1" applyFont="1" applyFill="1" applyBorder="1" applyAlignment="1">
      <alignment vertical="top"/>
    </xf>
    <xf numFmtId="166" fontId="6" fillId="5" borderId="12" xfId="4" applyNumberFormat="1" applyFont="1" applyFill="1" applyBorder="1" applyAlignment="1">
      <alignment vertical="top"/>
    </xf>
    <xf numFmtId="177" fontId="8" fillId="5" borderId="12" xfId="4" applyNumberFormat="1" applyFont="1" applyFill="1" applyBorder="1" applyAlignment="1">
      <alignment vertical="top"/>
    </xf>
    <xf numFmtId="177" fontId="6" fillId="5" borderId="12" xfId="4" applyNumberFormat="1" applyFont="1" applyFill="1" applyBorder="1" applyAlignment="1">
      <alignment vertical="top"/>
    </xf>
    <xf numFmtId="177" fontId="8" fillId="5" borderId="12" xfId="4" applyNumberFormat="1" applyFont="1" applyFill="1" applyBorder="1" applyAlignment="1">
      <alignment horizontal="right"/>
    </xf>
    <xf numFmtId="1" fontId="20" fillId="0" borderId="13" xfId="7" applyNumberFormat="1" applyFont="1" applyBorder="1" applyAlignment="1">
      <alignment horizontal="center" vertical="center"/>
    </xf>
    <xf numFmtId="175" fontId="21" fillId="5" borderId="13" xfId="4" applyNumberFormat="1" applyFont="1" applyFill="1" applyBorder="1" applyAlignment="1">
      <alignment horizontal="right" vertical="center"/>
    </xf>
    <xf numFmtId="177" fontId="22" fillId="5" borderId="12" xfId="4" applyNumberFormat="1" applyFont="1" applyFill="1" applyBorder="1" applyAlignment="1">
      <alignment horizontal="right" vertical="center"/>
    </xf>
    <xf numFmtId="177" fontId="21" fillId="5" borderId="12" xfId="4" applyNumberFormat="1" applyFont="1" applyFill="1" applyBorder="1" applyAlignment="1">
      <alignment horizontal="right" vertical="center"/>
    </xf>
    <xf numFmtId="9" fontId="21" fillId="5" borderId="12" xfId="9" applyFont="1" applyFill="1" applyBorder="1" applyAlignment="1">
      <alignment horizontal="right" vertical="center"/>
    </xf>
    <xf numFmtId="9" fontId="22" fillId="5" borderId="12" xfId="9" applyFont="1" applyFill="1" applyBorder="1" applyAlignment="1">
      <alignment horizontal="right" vertical="center"/>
    </xf>
    <xf numFmtId="175" fontId="22" fillId="0" borderId="1" xfId="4" applyNumberFormat="1" applyFont="1" applyBorder="1" applyAlignment="1">
      <alignment horizontal="right" vertical="center"/>
    </xf>
    <xf numFmtId="177" fontId="22" fillId="0" borderId="1" xfId="4" applyNumberFormat="1" applyFont="1" applyBorder="1" applyAlignment="1">
      <alignment horizontal="right" vertical="center"/>
    </xf>
    <xf numFmtId="177" fontId="21" fillId="0" borderId="1" xfId="4" applyNumberFormat="1" applyFont="1" applyBorder="1" applyAlignment="1">
      <alignment horizontal="right" vertical="center"/>
    </xf>
    <xf numFmtId="9" fontId="21" fillId="0" borderId="1" xfId="9" applyFont="1" applyFill="1" applyBorder="1" applyAlignment="1">
      <alignment horizontal="right" vertical="center"/>
    </xf>
    <xf numFmtId="9" fontId="22" fillId="0" borderId="1" xfId="9" applyFont="1" applyFill="1" applyBorder="1" applyAlignment="1">
      <alignment horizontal="right" vertical="center"/>
    </xf>
    <xf numFmtId="175" fontId="22" fillId="0" borderId="9" xfId="4" applyNumberFormat="1" applyFont="1" applyBorder="1" applyAlignment="1">
      <alignment horizontal="right" vertical="center"/>
    </xf>
    <xf numFmtId="177" fontId="22" fillId="0" borderId="9" xfId="4" applyNumberFormat="1" applyFont="1" applyBorder="1" applyAlignment="1">
      <alignment horizontal="right" vertical="center"/>
    </xf>
    <xf numFmtId="177" fontId="21" fillId="0" borderId="9" xfId="4" applyNumberFormat="1" applyFont="1" applyBorder="1" applyAlignment="1">
      <alignment horizontal="right" vertical="center"/>
    </xf>
    <xf numFmtId="9" fontId="21" fillId="0" borderId="9" xfId="9" applyFont="1" applyFill="1" applyBorder="1" applyAlignment="1">
      <alignment horizontal="right" vertical="center"/>
    </xf>
    <xf numFmtId="9" fontId="22" fillId="0" borderId="9" xfId="9" applyFont="1" applyFill="1" applyBorder="1" applyAlignment="1">
      <alignment horizontal="right" vertical="center"/>
    </xf>
    <xf numFmtId="0" fontId="18" fillId="0" borderId="13" xfId="4" applyFont="1" applyBorder="1" applyAlignment="1">
      <alignment horizontal="center" vertical="center"/>
    </xf>
    <xf numFmtId="175" fontId="25" fillId="5" borderId="12" xfId="4" applyNumberFormat="1" applyFont="1" applyFill="1" applyBorder="1" applyAlignment="1">
      <alignment horizontal="right" vertical="center"/>
    </xf>
    <xf numFmtId="177" fontId="25" fillId="5" borderId="12" xfId="8" applyNumberFormat="1" applyFont="1" applyFill="1" applyBorder="1" applyAlignment="1">
      <alignment horizontal="right" vertical="center"/>
    </xf>
    <xf numFmtId="177" fontId="24" fillId="5" borderId="12" xfId="8" applyNumberFormat="1" applyFont="1" applyFill="1" applyBorder="1" applyAlignment="1">
      <alignment horizontal="right" vertical="center"/>
    </xf>
    <xf numFmtId="177" fontId="25" fillId="5" borderId="12" xfId="4" applyNumberFormat="1" applyFont="1" applyFill="1" applyBorder="1" applyAlignment="1">
      <alignment horizontal="right" vertical="center"/>
    </xf>
    <xf numFmtId="9" fontId="24" fillId="5" borderId="12" xfId="9" applyFont="1" applyFill="1" applyBorder="1" applyAlignment="1">
      <alignment horizontal="right" vertical="center"/>
    </xf>
    <xf numFmtId="9" fontId="25" fillId="5" borderId="12" xfId="9" applyFont="1" applyFill="1" applyBorder="1" applyAlignment="1">
      <alignment horizontal="right" vertical="center"/>
    </xf>
    <xf numFmtId="175" fontId="21" fillId="5" borderId="22" xfId="4" applyNumberFormat="1" applyFont="1" applyFill="1" applyBorder="1" applyAlignment="1">
      <alignment horizontal="right" vertical="center"/>
    </xf>
    <xf numFmtId="175" fontId="21" fillId="5" borderId="23" xfId="4" applyNumberFormat="1" applyFont="1" applyFill="1" applyBorder="1" applyAlignment="1">
      <alignment horizontal="right" vertical="center"/>
    </xf>
    <xf numFmtId="175" fontId="22" fillId="5" borderId="22" xfId="4" applyNumberFormat="1" applyFont="1" applyFill="1" applyBorder="1" applyAlignment="1">
      <alignment horizontal="right" vertical="center"/>
    </xf>
    <xf numFmtId="177" fontId="22" fillId="5" borderId="24" xfId="4" applyNumberFormat="1" applyFont="1" applyFill="1" applyBorder="1" applyAlignment="1">
      <alignment horizontal="right" vertical="center"/>
    </xf>
    <xf numFmtId="177" fontId="21" fillId="5" borderId="24" xfId="4" applyNumberFormat="1" applyFont="1" applyFill="1" applyBorder="1" applyAlignment="1">
      <alignment horizontal="right" vertical="center"/>
    </xf>
    <xf numFmtId="9" fontId="21" fillId="5" borderId="24" xfId="9" applyFont="1" applyFill="1" applyBorder="1" applyAlignment="1">
      <alignment horizontal="right" vertical="center"/>
    </xf>
    <xf numFmtId="9" fontId="22" fillId="5" borderId="24" xfId="9" applyFont="1" applyFill="1" applyBorder="1" applyAlignment="1">
      <alignment horizontal="right" vertical="center"/>
    </xf>
    <xf numFmtId="1" fontId="20" fillId="0" borderId="8" xfId="7" applyNumberFormat="1" applyFont="1" applyBorder="1" applyAlignment="1">
      <alignment horizontal="center" vertical="center"/>
    </xf>
    <xf numFmtId="177" fontId="22" fillId="5" borderId="9" xfId="4" applyNumberFormat="1" applyFont="1" applyFill="1" applyBorder="1" applyAlignment="1">
      <alignment horizontal="right" vertical="center"/>
    </xf>
    <xf numFmtId="177" fontId="21" fillId="5" borderId="9" xfId="4" applyNumberFormat="1" applyFont="1" applyFill="1" applyBorder="1" applyAlignment="1">
      <alignment horizontal="right" vertical="center"/>
    </xf>
    <xf numFmtId="9" fontId="21" fillId="5" borderId="9" xfId="9" applyFont="1" applyFill="1" applyBorder="1" applyAlignment="1">
      <alignment horizontal="right" vertical="center"/>
    </xf>
    <xf numFmtId="9" fontId="22" fillId="5" borderId="9" xfId="9" applyFont="1" applyFill="1" applyBorder="1" applyAlignment="1">
      <alignment horizontal="right" vertical="center"/>
    </xf>
    <xf numFmtId="168" fontId="24" fillId="5" borderId="13" xfId="8" applyFont="1" applyFill="1" applyBorder="1" applyAlignment="1">
      <alignment horizontal="right" vertical="center"/>
    </xf>
    <xf numFmtId="0" fontId="6" fillId="5" borderId="2" xfId="4" applyFont="1" applyFill="1" applyBorder="1" applyAlignment="1">
      <alignment horizontal="centerContinuous"/>
    </xf>
    <xf numFmtId="0" fontId="6" fillId="5" borderId="3" xfId="4" applyFont="1" applyFill="1" applyBorder="1" applyAlignment="1">
      <alignment horizontal="centerContinuous"/>
    </xf>
    <xf numFmtId="0" fontId="7" fillId="5" borderId="3" xfId="4" applyFont="1" applyFill="1" applyBorder="1" applyAlignment="1">
      <alignment horizontal="centerContinuous"/>
    </xf>
    <xf numFmtId="0" fontId="6" fillId="5" borderId="4" xfId="4" applyFont="1" applyFill="1" applyBorder="1" applyAlignment="1">
      <alignment horizontal="centerContinuous"/>
    </xf>
    <xf numFmtId="166" fontId="8" fillId="5" borderId="12" xfId="4" applyNumberFormat="1" applyFont="1" applyFill="1" applyBorder="1" applyAlignment="1">
      <alignment vertical="top"/>
    </xf>
    <xf numFmtId="178" fontId="21" fillId="5" borderId="13" xfId="4" applyNumberFormat="1" applyFont="1" applyFill="1" applyBorder="1" applyAlignment="1">
      <alignment horizontal="right" vertical="center"/>
    </xf>
    <xf numFmtId="178" fontId="21" fillId="5" borderId="12" xfId="4" applyNumberFormat="1" applyFont="1" applyFill="1" applyBorder="1" applyAlignment="1">
      <alignment horizontal="right" vertical="center"/>
    </xf>
    <xf numFmtId="178" fontId="22" fillId="5" borderId="12" xfId="4" applyNumberFormat="1" applyFont="1" applyFill="1" applyBorder="1" applyAlignment="1">
      <alignment horizontal="right" vertical="center"/>
    </xf>
    <xf numFmtId="172" fontId="21" fillId="5" borderId="13" xfId="9" applyNumberFormat="1" applyFont="1" applyFill="1" applyBorder="1" applyAlignment="1">
      <alignment horizontal="right" vertical="center"/>
    </xf>
    <xf numFmtId="172" fontId="21" fillId="5" borderId="12" xfId="9" applyNumberFormat="1" applyFont="1" applyFill="1" applyBorder="1" applyAlignment="1">
      <alignment horizontal="right" vertical="center"/>
    </xf>
    <xf numFmtId="172" fontId="22" fillId="5" borderId="12" xfId="9" applyNumberFormat="1" applyFont="1" applyFill="1" applyBorder="1" applyAlignment="1">
      <alignment horizontal="right" vertical="center"/>
    </xf>
    <xf numFmtId="178" fontId="21" fillId="0" borderId="1" xfId="4" applyNumberFormat="1" applyFont="1" applyBorder="1" applyAlignment="1">
      <alignment horizontal="right" vertical="center"/>
    </xf>
    <xf numFmtId="178" fontId="22" fillId="0" borderId="1" xfId="4" applyNumberFormat="1" applyFont="1" applyBorder="1" applyAlignment="1">
      <alignment horizontal="right" vertical="center"/>
    </xf>
    <xf numFmtId="172" fontId="21" fillId="0" borderId="1" xfId="9" applyNumberFormat="1" applyFont="1" applyFill="1" applyBorder="1" applyAlignment="1">
      <alignment horizontal="right" vertical="center"/>
    </xf>
    <xf numFmtId="172" fontId="22" fillId="0" borderId="1" xfId="9" applyNumberFormat="1" applyFont="1" applyFill="1" applyBorder="1" applyAlignment="1">
      <alignment horizontal="right" vertical="center"/>
    </xf>
    <xf numFmtId="178" fontId="21" fillId="0" borderId="9" xfId="4" applyNumberFormat="1" applyFont="1" applyBorder="1" applyAlignment="1">
      <alignment horizontal="right" vertical="center"/>
    </xf>
    <xf numFmtId="178" fontId="22" fillId="0" borderId="9" xfId="4" applyNumberFormat="1" applyFont="1" applyBorder="1" applyAlignment="1">
      <alignment horizontal="right" vertical="center"/>
    </xf>
    <xf numFmtId="172" fontId="21" fillId="0" borderId="9" xfId="9" applyNumberFormat="1" applyFont="1" applyFill="1" applyBorder="1" applyAlignment="1">
      <alignment horizontal="right" vertical="center"/>
    </xf>
    <xf numFmtId="172" fontId="22" fillId="0" borderId="9" xfId="9" applyNumberFormat="1" applyFont="1" applyFill="1" applyBorder="1" applyAlignment="1">
      <alignment horizontal="right" vertical="center"/>
    </xf>
    <xf numFmtId="178" fontId="24" fillId="5" borderId="13" xfId="8" applyNumberFormat="1" applyFont="1" applyFill="1" applyBorder="1" applyAlignment="1">
      <alignment horizontal="right" vertical="center"/>
    </xf>
    <xf numFmtId="178" fontId="24" fillId="5" borderId="12" xfId="8" applyNumberFormat="1" applyFont="1" applyFill="1" applyBorder="1" applyAlignment="1">
      <alignment horizontal="right" vertical="center"/>
    </xf>
    <xf numFmtId="178" fontId="25" fillId="5" borderId="12" xfId="4" applyNumberFormat="1" applyFont="1" applyFill="1" applyBorder="1" applyAlignment="1">
      <alignment horizontal="right" vertical="center"/>
    </xf>
    <xf numFmtId="172" fontId="24" fillId="5" borderId="13" xfId="9" applyNumberFormat="1" applyFont="1" applyFill="1" applyBorder="1" applyAlignment="1">
      <alignment horizontal="right" vertical="center"/>
    </xf>
    <xf numFmtId="172" fontId="24" fillId="5" borderId="12" xfId="9" applyNumberFormat="1" applyFont="1" applyFill="1" applyBorder="1" applyAlignment="1">
      <alignment horizontal="right" vertical="center"/>
    </xf>
    <xf numFmtId="172" fontId="25" fillId="5" borderId="12" xfId="9" applyNumberFormat="1" applyFont="1" applyFill="1" applyBorder="1" applyAlignment="1">
      <alignment horizontal="right" vertical="center"/>
    </xf>
    <xf numFmtId="175" fontId="21" fillId="5" borderId="24" xfId="4" applyNumberFormat="1" applyFont="1" applyFill="1" applyBorder="1" applyAlignment="1">
      <alignment horizontal="right" vertical="center"/>
    </xf>
    <xf numFmtId="175" fontId="22" fillId="5" borderId="24" xfId="4" applyNumberFormat="1" applyFont="1" applyFill="1" applyBorder="1" applyAlignment="1">
      <alignment horizontal="right" vertical="center"/>
    </xf>
    <xf numFmtId="178" fontId="21" fillId="5" borderId="24" xfId="4" applyNumberFormat="1" applyFont="1" applyFill="1" applyBorder="1" applyAlignment="1">
      <alignment horizontal="right" vertical="center"/>
    </xf>
    <xf numFmtId="178" fontId="22" fillId="5" borderId="24" xfId="4" applyNumberFormat="1" applyFont="1" applyFill="1" applyBorder="1" applyAlignment="1">
      <alignment horizontal="right" vertical="center"/>
    </xf>
    <xf numFmtId="172" fontId="21" fillId="5" borderId="24" xfId="9" applyNumberFormat="1" applyFont="1" applyFill="1" applyBorder="1" applyAlignment="1">
      <alignment horizontal="right" vertical="center"/>
    </xf>
    <xf numFmtId="172" fontId="22" fillId="5" borderId="24" xfId="9" applyNumberFormat="1" applyFont="1" applyFill="1" applyBorder="1" applyAlignment="1">
      <alignment horizontal="right" vertical="center"/>
    </xf>
    <xf numFmtId="178" fontId="21" fillId="5" borderId="8" xfId="4" applyNumberFormat="1" applyFont="1" applyFill="1" applyBorder="1" applyAlignment="1">
      <alignment horizontal="right" vertical="center"/>
    </xf>
    <xf numFmtId="178" fontId="21" fillId="5" borderId="9" xfId="4" applyNumberFormat="1" applyFont="1" applyFill="1" applyBorder="1" applyAlignment="1">
      <alignment horizontal="right" vertical="center"/>
    </xf>
    <xf numFmtId="178" fontId="22" fillId="5" borderId="9" xfId="4" applyNumberFormat="1" applyFont="1" applyFill="1" applyBorder="1" applyAlignment="1">
      <alignment horizontal="right" vertical="center"/>
    </xf>
    <xf numFmtId="172" fontId="21" fillId="5" borderId="8" xfId="9" applyNumberFormat="1" applyFont="1" applyFill="1" applyBorder="1" applyAlignment="1">
      <alignment horizontal="right" vertical="center"/>
    </xf>
    <xf numFmtId="172" fontId="21" fillId="5" borderId="9" xfId="9" applyNumberFormat="1" applyFont="1" applyFill="1" applyBorder="1" applyAlignment="1">
      <alignment horizontal="right" vertical="center"/>
    </xf>
    <xf numFmtId="172" fontId="22" fillId="5" borderId="9" xfId="9" applyNumberFormat="1" applyFont="1" applyFill="1" applyBorder="1" applyAlignment="1">
      <alignment horizontal="right" vertical="center"/>
    </xf>
    <xf numFmtId="175" fontId="7" fillId="0" borderId="0" xfId="4" applyNumberFormat="1" applyFont="1"/>
    <xf numFmtId="0" fontId="26" fillId="0" borderId="0" xfId="4" applyFont="1"/>
    <xf numFmtId="0" fontId="29" fillId="0" borderId="0" xfId="4" applyFont="1"/>
    <xf numFmtId="0" fontId="6" fillId="0" borderId="5" xfId="4" applyFont="1" applyBorder="1" applyAlignment="1">
      <alignment wrapText="1"/>
    </xf>
    <xf numFmtId="0" fontId="7" fillId="0" borderId="5" xfId="4" applyFont="1" applyBorder="1" applyAlignment="1">
      <alignment wrapText="1"/>
    </xf>
    <xf numFmtId="0" fontId="7" fillId="5" borderId="12" xfId="4" applyFont="1" applyFill="1" applyBorder="1" applyAlignment="1">
      <alignment horizontal="center"/>
    </xf>
    <xf numFmtId="0" fontId="18" fillId="0" borderId="12" xfId="4" applyFont="1" applyBorder="1" applyAlignment="1">
      <alignment vertical="center" wrapText="1"/>
    </xf>
    <xf numFmtId="175" fontId="6" fillId="7" borderId="12" xfId="1" applyNumberFormat="1" applyFont="1" applyFill="1" applyBorder="1"/>
    <xf numFmtId="0" fontId="4" fillId="0" borderId="0" xfId="4" applyAlignment="1">
      <alignment wrapText="1"/>
    </xf>
    <xf numFmtId="0" fontId="7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9" fillId="0" borderId="1" xfId="4" applyFont="1" applyBorder="1" applyAlignment="1">
      <alignment wrapText="1"/>
    </xf>
    <xf numFmtId="0" fontId="18" fillId="0" borderId="12" xfId="4" applyFont="1" applyBorder="1" applyAlignment="1">
      <alignment vertical="center"/>
    </xf>
    <xf numFmtId="0" fontId="22" fillId="5" borderId="12" xfId="2" applyNumberFormat="1" applyFont="1" applyFill="1" applyBorder="1" applyAlignment="1">
      <alignment horizontal="right" vertical="center"/>
    </xf>
    <xf numFmtId="9" fontId="22" fillId="5" borderId="12" xfId="2" applyFont="1" applyFill="1" applyBorder="1" applyAlignment="1">
      <alignment horizontal="right" vertical="center"/>
    </xf>
    <xf numFmtId="0" fontId="7" fillId="5" borderId="12" xfId="4" applyFont="1" applyFill="1" applyBorder="1" applyAlignment="1">
      <alignment horizontal="center" wrapText="1"/>
    </xf>
    <xf numFmtId="0" fontId="7" fillId="5" borderId="14" xfId="4" applyFont="1" applyFill="1" applyBorder="1" applyAlignment="1">
      <alignment horizontal="center"/>
    </xf>
    <xf numFmtId="0" fontId="7" fillId="5" borderId="15" xfId="4" applyFont="1" applyFill="1" applyBorder="1" applyAlignment="1">
      <alignment horizontal="center"/>
    </xf>
    <xf numFmtId="179" fontId="22" fillId="5" borderId="12" xfId="4" applyNumberFormat="1" applyFont="1" applyFill="1" applyBorder="1" applyAlignment="1">
      <alignment horizontal="right" vertical="center"/>
    </xf>
    <xf numFmtId="179" fontId="22" fillId="6" borderId="12" xfId="4" applyNumberFormat="1" applyFont="1" applyFill="1" applyBorder="1" applyAlignment="1">
      <alignment horizontal="right" vertical="center"/>
    </xf>
    <xf numFmtId="179" fontId="6" fillId="7" borderId="12" xfId="6" applyNumberFormat="1" applyFont="1" applyFill="1" applyBorder="1"/>
    <xf numFmtId="179" fontId="22" fillId="5" borderId="12" xfId="6" applyNumberFormat="1" applyFont="1" applyFill="1" applyBorder="1" applyAlignment="1">
      <alignment horizontal="right" vertical="center"/>
    </xf>
    <xf numFmtId="0" fontId="6" fillId="0" borderId="0" xfId="10" applyFont="1" applyAlignment="1">
      <alignment wrapText="1"/>
    </xf>
    <xf numFmtId="0" fontId="7" fillId="5" borderId="13" xfId="4" applyFont="1" applyFill="1" applyBorder="1" applyAlignment="1">
      <alignment horizontal="center"/>
    </xf>
    <xf numFmtId="0" fontId="8" fillId="0" borderId="12" xfId="10" applyFont="1" applyBorder="1" applyAlignment="1">
      <alignment wrapText="1"/>
    </xf>
    <xf numFmtId="0" fontId="6" fillId="0" borderId="10" xfId="10" applyFont="1" applyBorder="1" applyAlignment="1">
      <alignment wrapText="1"/>
    </xf>
    <xf numFmtId="3" fontId="8" fillId="6" borderId="1" xfId="11" applyNumberFormat="1" applyFont="1" applyFill="1" applyBorder="1" applyAlignment="1">
      <alignment horizontal="right"/>
    </xf>
    <xf numFmtId="0" fontId="30" fillId="0" borderId="10" xfId="10" applyFont="1" applyBorder="1" applyAlignment="1">
      <alignment wrapText="1"/>
    </xf>
    <xf numFmtId="3" fontId="8" fillId="6" borderId="9" xfId="11" applyNumberFormat="1" applyFont="1" applyFill="1" applyBorder="1" applyAlignment="1">
      <alignment horizontal="right"/>
    </xf>
    <xf numFmtId="0" fontId="6" fillId="0" borderId="12" xfId="4" applyFont="1" applyBorder="1" applyAlignment="1" applyProtection="1">
      <alignment wrapText="1"/>
      <protection hidden="1"/>
    </xf>
    <xf numFmtId="0" fontId="8" fillId="0" borderId="12" xfId="4" applyFont="1" applyBorder="1" applyAlignment="1" applyProtection="1">
      <alignment wrapText="1"/>
      <protection hidden="1"/>
    </xf>
    <xf numFmtId="170" fontId="8" fillId="8" borderId="12" xfId="12" applyNumberFormat="1" applyFont="1" applyFill="1" applyBorder="1" applyAlignment="1">
      <alignment horizontal="right"/>
    </xf>
    <xf numFmtId="0" fontId="6" fillId="0" borderId="5" xfId="10" applyFont="1" applyBorder="1" applyAlignment="1">
      <alignment wrapText="1"/>
    </xf>
    <xf numFmtId="3" fontId="8" fillId="6" borderId="12" xfId="11" applyNumberFormat="1" applyFont="1" applyFill="1" applyBorder="1" applyAlignment="1">
      <alignment horizontal="right"/>
    </xf>
    <xf numFmtId="0" fontId="30" fillId="0" borderId="5" xfId="10" applyFont="1" applyBorder="1" applyAlignment="1">
      <alignment wrapText="1"/>
    </xf>
    <xf numFmtId="166" fontId="6" fillId="7" borderId="12" xfId="1" applyNumberFormat="1" applyFont="1" applyFill="1" applyBorder="1" applyAlignment="1">
      <alignment vertical="center"/>
    </xf>
    <xf numFmtId="0" fontId="31" fillId="0" borderId="0" xfId="13" applyFont="1" applyAlignment="1">
      <alignment vertical="center" wrapText="1"/>
    </xf>
    <xf numFmtId="0" fontId="32" fillId="0" borderId="1" xfId="14" applyFont="1" applyBorder="1" applyAlignment="1">
      <alignment vertical="center" wrapText="1"/>
    </xf>
    <xf numFmtId="0" fontId="32" fillId="0" borderId="12" xfId="14" applyFont="1" applyBorder="1" applyAlignment="1">
      <alignment vertical="center" wrapText="1"/>
    </xf>
    <xf numFmtId="9" fontId="32" fillId="5" borderId="12" xfId="4" applyNumberFormat="1" applyFont="1" applyFill="1" applyBorder="1"/>
    <xf numFmtId="9" fontId="4" fillId="7" borderId="12" xfId="4" applyNumberFormat="1" applyFill="1" applyBorder="1" applyAlignment="1">
      <alignment horizontal="center"/>
    </xf>
    <xf numFmtId="0" fontId="32" fillId="5" borderId="12" xfId="4" applyFont="1" applyFill="1" applyBorder="1" applyAlignment="1">
      <alignment wrapText="1"/>
    </xf>
    <xf numFmtId="9" fontId="32" fillId="5" borderId="12" xfId="4" applyNumberFormat="1" applyFont="1" applyFill="1" applyBorder="1" applyAlignment="1">
      <alignment horizontal="center"/>
    </xf>
    <xf numFmtId="0" fontId="7" fillId="5" borderId="8" xfId="4" applyFont="1" applyFill="1" applyBorder="1" applyAlignment="1">
      <alignment horizontal="center" vertical="center"/>
    </xf>
    <xf numFmtId="166" fontId="6" fillId="7" borderId="12" xfId="1" applyNumberFormat="1" applyFont="1" applyFill="1" applyBorder="1"/>
    <xf numFmtId="170" fontId="22" fillId="5" borderId="12" xfId="2" applyNumberFormat="1" applyFont="1" applyFill="1" applyBorder="1" applyAlignment="1">
      <alignment horizontal="right" vertical="center"/>
    </xf>
    <xf numFmtId="170" fontId="6" fillId="7" borderId="12" xfId="2" applyNumberFormat="1" applyFont="1" applyFill="1" applyBorder="1"/>
    <xf numFmtId="180" fontId="22" fillId="5" borderId="12" xfId="4" applyNumberFormat="1" applyFont="1" applyFill="1" applyBorder="1" applyAlignment="1">
      <alignment horizontal="right" vertical="center"/>
    </xf>
    <xf numFmtId="170" fontId="22" fillId="5" borderId="12" xfId="12" applyNumberFormat="1" applyFont="1" applyFill="1" applyBorder="1" applyAlignment="1">
      <alignment horizontal="right" vertical="center"/>
    </xf>
    <xf numFmtId="175" fontId="6" fillId="5" borderId="12" xfId="1" applyNumberFormat="1" applyFont="1" applyFill="1" applyBorder="1"/>
    <xf numFmtId="10" fontId="22" fillId="5" borderId="12" xfId="2" applyNumberFormat="1" applyFont="1" applyFill="1" applyBorder="1" applyAlignment="1">
      <alignment horizontal="right" vertical="center"/>
    </xf>
    <xf numFmtId="0" fontId="35" fillId="0" borderId="0" xfId="10" applyFont="1" applyAlignment="1">
      <alignment horizontal="left"/>
    </xf>
    <xf numFmtId="0" fontId="6" fillId="0" borderId="0" xfId="14" applyFont="1"/>
    <xf numFmtId="0" fontId="3" fillId="5" borderId="9" xfId="14" applyFont="1" applyFill="1" applyBorder="1" applyAlignment="1">
      <alignment horizontal="center" vertical="center" wrapText="1"/>
    </xf>
    <xf numFmtId="179" fontId="7" fillId="5" borderId="12" xfId="6" applyNumberFormat="1" applyFont="1" applyFill="1" applyBorder="1" applyAlignment="1">
      <alignment horizontal="center" vertical="center" wrapText="1"/>
    </xf>
    <xf numFmtId="179" fontId="7" fillId="5" borderId="12" xfId="1" applyNumberFormat="1" applyFont="1" applyFill="1" applyBorder="1" applyAlignment="1">
      <alignment horizontal="center" vertical="center" wrapText="1"/>
    </xf>
    <xf numFmtId="0" fontId="36" fillId="0" borderId="0" xfId="15" applyAlignment="1" applyProtection="1"/>
    <xf numFmtId="175" fontId="22" fillId="6" borderId="0" xfId="4" applyNumberFormat="1" applyFont="1" applyFill="1" applyAlignment="1">
      <alignment horizontal="right" vertical="center"/>
    </xf>
    <xf numFmtId="175" fontId="22" fillId="6" borderId="11" xfId="4" applyNumberFormat="1" applyFont="1" applyFill="1" applyBorder="1" applyAlignment="1">
      <alignment horizontal="right" vertical="center"/>
    </xf>
    <xf numFmtId="175" fontId="22" fillId="9" borderId="12" xfId="4" applyNumberFormat="1" applyFont="1" applyFill="1" applyBorder="1" applyAlignment="1">
      <alignment horizontal="right" vertical="center"/>
    </xf>
    <xf numFmtId="175" fontId="22" fillId="6" borderId="12" xfId="4" applyNumberFormat="1" applyFont="1" applyFill="1" applyBorder="1" applyAlignment="1">
      <alignment horizontal="right" vertical="center"/>
    </xf>
    <xf numFmtId="9" fontId="22" fillId="5" borderId="12" xfId="12" applyFont="1" applyFill="1" applyBorder="1" applyAlignment="1">
      <alignment horizontal="right" vertical="center"/>
    </xf>
    <xf numFmtId="181" fontId="22" fillId="9" borderId="12" xfId="4" applyNumberFormat="1" applyFont="1" applyFill="1" applyBorder="1" applyAlignment="1">
      <alignment horizontal="right" vertical="center"/>
    </xf>
    <xf numFmtId="181" fontId="22" fillId="6" borderId="0" xfId="4" applyNumberFormat="1" applyFont="1" applyFill="1" applyAlignment="1">
      <alignment horizontal="right" vertical="center"/>
    </xf>
    <xf numFmtId="181" fontId="22" fillId="6" borderId="25" xfId="4" applyNumberFormat="1" applyFont="1" applyFill="1" applyBorder="1" applyAlignment="1">
      <alignment horizontal="right" vertical="center"/>
    </xf>
    <xf numFmtId="181" fontId="22" fillId="5" borderId="12" xfId="4" applyNumberFormat="1" applyFont="1" applyFill="1" applyBorder="1" applyAlignment="1">
      <alignment horizontal="right" vertical="center"/>
    </xf>
    <xf numFmtId="170" fontId="6" fillId="0" borderId="0" xfId="2" applyNumberFormat="1" applyFont="1"/>
    <xf numFmtId="9" fontId="0" fillId="0" borderId="0" xfId="2" applyFont="1"/>
    <xf numFmtId="10" fontId="0" fillId="0" borderId="0" xfId="2" applyNumberFormat="1" applyFont="1"/>
    <xf numFmtId="164" fontId="37" fillId="2" borderId="0" xfId="3" applyNumberFormat="1" applyFont="1" applyFill="1"/>
    <xf numFmtId="164" fontId="2" fillId="2" borderId="0" xfId="3" applyNumberFormat="1" applyFont="1" applyFill="1" applyAlignment="1">
      <alignment horizontal="center"/>
    </xf>
    <xf numFmtId="0" fontId="39" fillId="0" borderId="0" xfId="16" applyFont="1"/>
    <xf numFmtId="0" fontId="40" fillId="0" borderId="0" xfId="17" applyFont="1"/>
    <xf numFmtId="164" fontId="37" fillId="6" borderId="0" xfId="3" applyNumberFormat="1" applyFont="1" applyFill="1"/>
    <xf numFmtId="164" fontId="2" fillId="6" borderId="0" xfId="3" applyNumberFormat="1" applyFont="1" applyFill="1" applyAlignment="1">
      <alignment horizontal="center"/>
    </xf>
    <xf numFmtId="0" fontId="42" fillId="6" borderId="17" xfId="16" applyFont="1" applyFill="1" applyBorder="1" applyAlignment="1">
      <alignment vertical="center" wrapText="1"/>
    </xf>
    <xf numFmtId="0" fontId="43" fillId="6" borderId="26" xfId="16" applyFont="1" applyFill="1" applyBorder="1" applyAlignment="1">
      <alignment horizontal="center" wrapText="1"/>
    </xf>
    <xf numFmtId="0" fontId="39" fillId="6" borderId="27" xfId="16" applyFont="1" applyFill="1" applyBorder="1" applyAlignment="1">
      <alignment vertical="center" wrapText="1"/>
    </xf>
    <xf numFmtId="0" fontId="39" fillId="6" borderId="12" xfId="16" applyFont="1" applyFill="1" applyBorder="1" applyAlignment="1">
      <alignment vertical="center" wrapText="1"/>
    </xf>
    <xf numFmtId="175" fontId="39" fillId="3" borderId="9" xfId="18" applyNumberFormat="1" applyFont="1" applyFill="1" applyBorder="1" applyAlignment="1">
      <alignment horizontal="center" vertical="center" wrapText="1"/>
    </xf>
    <xf numFmtId="0" fontId="39" fillId="6" borderId="28" xfId="16" applyFont="1" applyFill="1" applyBorder="1" applyAlignment="1">
      <alignment vertical="center" wrapText="1"/>
    </xf>
    <xf numFmtId="0" fontId="39" fillId="6" borderId="29" xfId="16" applyFont="1" applyFill="1" applyBorder="1" applyAlignment="1">
      <alignment vertical="center" wrapText="1"/>
    </xf>
    <xf numFmtId="175" fontId="39" fillId="3" borderId="29" xfId="18" applyNumberFormat="1" applyFont="1" applyFill="1" applyBorder="1" applyAlignment="1">
      <alignment horizontal="center" vertical="center" wrapText="1"/>
    </xf>
    <xf numFmtId="0" fontId="44" fillId="0" borderId="0" xfId="16" applyFont="1"/>
    <xf numFmtId="0" fontId="45" fillId="6" borderId="17" xfId="16" applyFont="1" applyFill="1" applyBorder="1" applyAlignment="1">
      <alignment horizontal="center" vertical="center" wrapText="1"/>
    </xf>
    <xf numFmtId="0" fontId="45" fillId="6" borderId="17" xfId="16" applyFont="1" applyFill="1" applyBorder="1" applyAlignment="1">
      <alignment horizontal="center" wrapText="1"/>
    </xf>
    <xf numFmtId="9" fontId="39" fillId="3" borderId="29" xfId="16" applyNumberFormat="1" applyFont="1" applyFill="1" applyBorder="1" applyAlignment="1">
      <alignment horizontal="center" vertical="center" wrapText="1"/>
    </xf>
    <xf numFmtId="0" fontId="46" fillId="3" borderId="12" xfId="18" applyNumberFormat="1" applyFont="1" applyFill="1" applyBorder="1" applyAlignment="1">
      <alignment horizontal="center" vertical="center" wrapText="1"/>
    </xf>
    <xf numFmtId="2" fontId="46" fillId="3" borderId="12" xfId="19" applyNumberFormat="1" applyFont="1" applyFill="1" applyBorder="1" applyAlignment="1">
      <alignment horizontal="center" vertical="center" wrapText="1"/>
    </xf>
    <xf numFmtId="164" fontId="46" fillId="3" borderId="12" xfId="16" applyNumberFormat="1" applyFont="1" applyFill="1" applyBorder="1" applyAlignment="1">
      <alignment horizontal="center" vertical="center" wrapText="1"/>
    </xf>
    <xf numFmtId="2" fontId="46" fillId="3" borderId="12" xfId="16" applyNumberFormat="1" applyFont="1" applyFill="1" applyBorder="1" applyAlignment="1">
      <alignment horizontal="center" vertical="center" wrapText="1"/>
    </xf>
    <xf numFmtId="0" fontId="39" fillId="0" borderId="19" xfId="16" applyFont="1" applyBorder="1"/>
    <xf numFmtId="0" fontId="39" fillId="0" borderId="20" xfId="16" applyFont="1" applyBorder="1"/>
    <xf numFmtId="0" fontId="39" fillId="0" borderId="20" xfId="16" applyFont="1" applyBorder="1" applyAlignment="1">
      <alignment horizontal="center"/>
    </xf>
    <xf numFmtId="0" fontId="42" fillId="6" borderId="0" xfId="16" applyFont="1" applyFill="1" applyAlignment="1">
      <alignment vertical="center" wrapText="1"/>
    </xf>
    <xf numFmtId="0" fontId="45" fillId="6" borderId="0" xfId="16" applyFont="1" applyFill="1" applyAlignment="1">
      <alignment horizontal="center" wrapText="1"/>
    </xf>
    <xf numFmtId="2" fontId="46" fillId="3" borderId="12" xfId="16" applyNumberFormat="1" applyFont="1" applyFill="1" applyBorder="1" applyAlignment="1">
      <alignment horizontal="center" wrapText="1"/>
    </xf>
    <xf numFmtId="0" fontId="46" fillId="6" borderId="34" xfId="16" applyFont="1" applyFill="1" applyBorder="1" applyAlignment="1">
      <alignment vertical="center" wrapText="1"/>
    </xf>
    <xf numFmtId="0" fontId="39" fillId="6" borderId="1" xfId="16" applyFont="1" applyFill="1" applyBorder="1" applyAlignment="1">
      <alignment vertical="center" wrapText="1"/>
    </xf>
    <xf numFmtId="2" fontId="46" fillId="3" borderId="1" xfId="18" applyNumberFormat="1" applyFont="1" applyFill="1" applyBorder="1" applyAlignment="1">
      <alignment horizontal="center" vertical="center"/>
    </xf>
    <xf numFmtId="0" fontId="41" fillId="6" borderId="16" xfId="16" applyFont="1" applyFill="1" applyBorder="1" applyAlignment="1">
      <alignment vertical="center" wrapText="1"/>
    </xf>
    <xf numFmtId="0" fontId="45" fillId="6" borderId="17" xfId="16" applyFont="1" applyFill="1" applyBorder="1" applyAlignment="1">
      <alignment vertical="center" wrapText="1"/>
    </xf>
    <xf numFmtId="0" fontId="47" fillId="6" borderId="17" xfId="16" applyFont="1" applyFill="1" applyBorder="1" applyAlignment="1">
      <alignment horizontal="center" wrapText="1"/>
    </xf>
    <xf numFmtId="0" fontId="39" fillId="6" borderId="27" xfId="16" applyFont="1" applyFill="1" applyBorder="1" applyAlignment="1">
      <alignment horizontal="left" vertical="center" wrapText="1"/>
    </xf>
    <xf numFmtId="0" fontId="45" fillId="6" borderId="12" xfId="16" applyFont="1" applyFill="1" applyBorder="1" applyAlignment="1">
      <alignment vertical="center" wrapText="1"/>
    </xf>
    <xf numFmtId="170" fontId="46" fillId="3" borderId="12" xfId="16" applyNumberFormat="1" applyFont="1" applyFill="1" applyBorder="1" applyAlignment="1">
      <alignment horizontal="center" vertical="center" wrapText="1"/>
    </xf>
    <xf numFmtId="0" fontId="39" fillId="6" borderId="12" xfId="16" applyFont="1" applyFill="1" applyBorder="1" applyAlignment="1">
      <alignment horizontal="left" vertical="center" wrapText="1"/>
    </xf>
    <xf numFmtId="170" fontId="46" fillId="3" borderId="12" xfId="16" applyNumberFormat="1" applyFont="1" applyFill="1" applyBorder="1" applyAlignment="1">
      <alignment horizontal="center" wrapText="1"/>
    </xf>
    <xf numFmtId="0" fontId="39" fillId="3" borderId="12" xfId="16" applyFont="1" applyFill="1" applyBorder="1" applyAlignment="1">
      <alignment horizontal="center" wrapText="1"/>
    </xf>
    <xf numFmtId="0" fontId="46" fillId="6" borderId="28" xfId="16" applyFont="1" applyFill="1" applyBorder="1" applyAlignment="1">
      <alignment horizontal="left" vertical="center" wrapText="1"/>
    </xf>
    <xf numFmtId="9" fontId="46" fillId="3" borderId="12" xfId="16" applyNumberFormat="1" applyFont="1" applyFill="1" applyBorder="1" applyAlignment="1">
      <alignment horizontal="center" vertical="center" wrapText="1"/>
    </xf>
    <xf numFmtId="0" fontId="39" fillId="6" borderId="34" xfId="16" applyFont="1" applyFill="1" applyBorder="1" applyAlignment="1">
      <alignment vertical="center" wrapText="1"/>
    </xf>
    <xf numFmtId="170" fontId="46" fillId="3" borderId="1" xfId="19" applyNumberFormat="1" applyFont="1" applyFill="1" applyBorder="1" applyAlignment="1">
      <alignment horizontal="center" wrapText="1"/>
    </xf>
    <xf numFmtId="3" fontId="39" fillId="3" borderId="12" xfId="16" applyNumberFormat="1" applyFont="1" applyFill="1" applyBorder="1" applyAlignment="1">
      <alignment horizontal="center" wrapText="1"/>
    </xf>
    <xf numFmtId="9" fontId="46" fillId="3" borderId="9" xfId="19" applyFont="1" applyFill="1" applyBorder="1" applyAlignment="1">
      <alignment horizontal="center" wrapText="1"/>
    </xf>
    <xf numFmtId="0" fontId="39" fillId="3" borderId="1" xfId="16" applyFont="1" applyFill="1" applyBorder="1" applyAlignment="1">
      <alignment horizontal="center" wrapText="1"/>
    </xf>
    <xf numFmtId="0" fontId="43" fillId="6" borderId="17" xfId="16" applyFont="1" applyFill="1" applyBorder="1" applyAlignment="1">
      <alignment horizontal="center" wrapText="1"/>
    </xf>
    <xf numFmtId="0" fontId="45" fillId="6" borderId="20" xfId="16" applyFont="1" applyFill="1" applyBorder="1" applyAlignment="1">
      <alignment vertical="center" wrapText="1"/>
    </xf>
    <xf numFmtId="0" fontId="45" fillId="6" borderId="35" xfId="16" applyFont="1" applyFill="1" applyBorder="1" applyAlignment="1">
      <alignment vertical="center" wrapText="1"/>
    </xf>
    <xf numFmtId="1" fontId="39" fillId="3" borderId="29" xfId="16" applyNumberFormat="1" applyFont="1" applyFill="1" applyBorder="1" applyAlignment="1">
      <alignment horizontal="center" wrapText="1"/>
    </xf>
    <xf numFmtId="0" fontId="39" fillId="0" borderId="0" xfId="16" applyFont="1" applyAlignment="1">
      <alignment wrapText="1"/>
    </xf>
    <xf numFmtId="0" fontId="39" fillId="0" borderId="0" xfId="16" applyFont="1" applyAlignment="1">
      <alignment horizontal="center" wrapText="1"/>
    </xf>
    <xf numFmtId="0" fontId="39" fillId="0" borderId="0" xfId="16" applyFont="1" applyAlignment="1">
      <alignment horizontal="center"/>
    </xf>
    <xf numFmtId="167" fontId="7" fillId="3" borderId="6" xfId="4" applyNumberFormat="1" applyFont="1" applyFill="1" applyBorder="1" applyAlignment="1">
      <alignment horizontal="center" vertical="center"/>
    </xf>
    <xf numFmtId="167" fontId="7" fillId="3" borderId="7" xfId="4" applyNumberFormat="1" applyFont="1" applyFill="1" applyBorder="1" applyAlignment="1">
      <alignment horizontal="center" vertical="center"/>
    </xf>
    <xf numFmtId="167" fontId="7" fillId="3" borderId="8" xfId="4" applyNumberFormat="1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5" borderId="6" xfId="4" applyFont="1" applyFill="1" applyBorder="1" applyAlignment="1">
      <alignment horizontal="center" vertical="center"/>
    </xf>
    <xf numFmtId="0" fontId="7" fillId="5" borderId="7" xfId="4" applyFont="1" applyFill="1" applyBorder="1" applyAlignment="1">
      <alignment horizontal="center" vertical="center"/>
    </xf>
    <xf numFmtId="0" fontId="7" fillId="5" borderId="8" xfId="4" applyFont="1" applyFill="1" applyBorder="1" applyAlignment="1">
      <alignment horizontal="center" vertical="center"/>
    </xf>
    <xf numFmtId="0" fontId="7" fillId="5" borderId="2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5" borderId="4" xfId="4" applyFont="1" applyFill="1" applyBorder="1" applyAlignment="1">
      <alignment horizontal="center" vertical="center" wrapText="1"/>
    </xf>
    <xf numFmtId="0" fontId="7" fillId="5" borderId="6" xfId="4" applyFont="1" applyFill="1" applyBorder="1" applyAlignment="1">
      <alignment horizontal="center" vertical="center" wrapText="1"/>
    </xf>
    <xf numFmtId="0" fontId="7" fillId="5" borderId="7" xfId="4" applyFont="1" applyFill="1" applyBorder="1" applyAlignment="1">
      <alignment horizontal="center" vertical="center" wrapText="1"/>
    </xf>
    <xf numFmtId="0" fontId="7" fillId="5" borderId="8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7" fillId="5" borderId="9" xfId="4" applyFont="1" applyFill="1" applyBorder="1" applyAlignment="1">
      <alignment horizontal="center" vertical="center" wrapText="1"/>
    </xf>
    <xf numFmtId="0" fontId="7" fillId="5" borderId="10" xfId="4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7" fillId="5" borderId="4" xfId="4" applyFont="1" applyFill="1" applyBorder="1" applyAlignment="1">
      <alignment horizontal="center" wrapText="1"/>
    </xf>
    <xf numFmtId="0" fontId="7" fillId="5" borderId="11" xfId="4" applyFont="1" applyFill="1" applyBorder="1" applyAlignment="1">
      <alignment horizontal="center" wrapText="1"/>
    </xf>
    <xf numFmtId="0" fontId="7" fillId="5" borderId="8" xfId="4" applyFont="1" applyFill="1" applyBorder="1" applyAlignment="1">
      <alignment horizontal="center" wrapText="1"/>
    </xf>
    <xf numFmtId="0" fontId="7" fillId="5" borderId="16" xfId="4" applyFont="1" applyFill="1" applyBorder="1" applyAlignment="1">
      <alignment horizontal="center" vertical="center" wrapText="1"/>
    </xf>
    <xf numFmtId="0" fontId="7" fillId="5" borderId="17" xfId="4" applyFont="1" applyFill="1" applyBorder="1" applyAlignment="1">
      <alignment horizontal="center" vertical="center" wrapText="1"/>
    </xf>
    <xf numFmtId="0" fontId="7" fillId="5" borderId="19" xfId="4" applyFont="1" applyFill="1" applyBorder="1" applyAlignment="1">
      <alignment horizontal="center" vertical="center" wrapText="1"/>
    </xf>
    <xf numFmtId="0" fontId="7" fillId="5" borderId="20" xfId="4" applyFont="1" applyFill="1" applyBorder="1" applyAlignment="1">
      <alignment horizontal="center" vertical="center" wrapText="1"/>
    </xf>
    <xf numFmtId="0" fontId="7" fillId="5" borderId="18" xfId="4" applyFont="1" applyFill="1" applyBorder="1" applyAlignment="1">
      <alignment horizontal="center" vertical="center" wrapText="1"/>
    </xf>
    <xf numFmtId="0" fontId="7" fillId="5" borderId="21" xfId="4" applyFont="1" applyFill="1" applyBorder="1" applyAlignment="1">
      <alignment horizontal="center" vertical="center" wrapText="1"/>
    </xf>
    <xf numFmtId="0" fontId="7" fillId="5" borderId="18" xfId="4" applyFont="1" applyFill="1" applyBorder="1" applyAlignment="1">
      <alignment horizontal="center" vertical="center"/>
    </xf>
    <xf numFmtId="0" fontId="7" fillId="5" borderId="21" xfId="4" applyFont="1" applyFill="1" applyBorder="1" applyAlignment="1">
      <alignment horizontal="center" vertical="center"/>
    </xf>
    <xf numFmtId="0" fontId="7" fillId="5" borderId="12" xfId="4" applyFont="1" applyFill="1" applyBorder="1" applyAlignment="1">
      <alignment horizontal="center" vertical="center" wrapText="1"/>
    </xf>
    <xf numFmtId="0" fontId="7" fillId="0" borderId="0" xfId="4" applyFont="1" applyAlignment="1">
      <alignment horizontal="left" vertical="top" wrapText="1"/>
    </xf>
    <xf numFmtId="0" fontId="8" fillId="5" borderId="14" xfId="4" applyFont="1" applyFill="1" applyBorder="1" applyAlignment="1">
      <alignment horizontal="center"/>
    </xf>
    <xf numFmtId="0" fontId="8" fillId="5" borderId="15" xfId="4" applyFont="1" applyFill="1" applyBorder="1" applyAlignment="1">
      <alignment horizontal="center"/>
    </xf>
    <xf numFmtId="0" fontId="8" fillId="5" borderId="13" xfId="4" applyFont="1" applyFill="1" applyBorder="1" applyAlignment="1">
      <alignment horizontal="center"/>
    </xf>
    <xf numFmtId="0" fontId="6" fillId="5" borderId="1" xfId="4" applyFont="1" applyFill="1" applyBorder="1" applyAlignment="1">
      <alignment horizontal="center"/>
    </xf>
    <xf numFmtId="0" fontId="6" fillId="5" borderId="9" xfId="4" applyFont="1" applyFill="1" applyBorder="1" applyAlignment="1">
      <alignment horizontal="center"/>
    </xf>
    <xf numFmtId="0" fontId="41" fillId="6" borderId="16" xfId="16" applyFont="1" applyFill="1" applyBorder="1" applyAlignment="1">
      <alignment vertical="center" wrapText="1"/>
    </xf>
    <xf numFmtId="0" fontId="41" fillId="6" borderId="17" xfId="16" applyFont="1" applyFill="1" applyBorder="1" applyAlignment="1">
      <alignment vertical="center" wrapText="1"/>
    </xf>
    <xf numFmtId="0" fontId="39" fillId="6" borderId="30" xfId="16" applyFont="1" applyFill="1" applyBorder="1" applyAlignment="1">
      <alignment horizontal="left" vertical="center" wrapText="1"/>
    </xf>
    <xf numFmtId="0" fontId="39" fillId="6" borderId="31" xfId="16" applyFont="1" applyFill="1" applyBorder="1" applyAlignment="1">
      <alignment horizontal="left" vertical="center" wrapText="1"/>
    </xf>
    <xf numFmtId="0" fontId="39" fillId="6" borderId="32" xfId="16" applyFont="1" applyFill="1" applyBorder="1" applyAlignment="1">
      <alignment horizontal="left" vertical="center" wrapText="1"/>
    </xf>
    <xf numFmtId="0" fontId="41" fillId="6" borderId="33" xfId="16" applyFont="1" applyFill="1" applyBorder="1" applyAlignment="1">
      <alignment vertical="center" wrapText="1"/>
    </xf>
    <xf numFmtId="0" fontId="41" fillId="6" borderId="0" xfId="16" applyFont="1" applyFill="1" applyAlignment="1">
      <alignment vertical="center" wrapText="1"/>
    </xf>
  </cellXfs>
  <cellStyles count="20">
    <cellStyle name="%" xfId="3" xr:uid="{FC5DF2C6-F916-4004-9C2B-A75CBF3908D0}"/>
    <cellStyle name="=C:\WINNT\SYSTEM32\COMMAND.COM 2 2" xfId="17" xr:uid="{029568C4-291E-4C39-9752-5689EB124F69}"/>
    <cellStyle name="Comma" xfId="1" builtinId="3"/>
    <cellStyle name="Comma 2" xfId="6" xr:uid="{AC28EDF2-FAE1-4784-958C-642F3618199B}"/>
    <cellStyle name="Comma 20" xfId="8" xr:uid="{EE4D5FE6-0FFE-493B-94DA-5581A7EF3FE3}"/>
    <cellStyle name="Comma 22" xfId="18" xr:uid="{C778C41B-FBF0-47ED-9728-B8F85159B2EF}"/>
    <cellStyle name="Hyperlink" xfId="15" builtinId="8"/>
    <cellStyle name="Normal" xfId="0" builtinId="0"/>
    <cellStyle name="Normal - Style1 2" xfId="4" xr:uid="{A6FB1B00-AE69-453D-B517-8C8FCE9DD754}"/>
    <cellStyle name="Normal 16 3 2 2 3 14 3 2" xfId="13" xr:uid="{052C2601-C261-4B35-8D15-ED324D075AB6}"/>
    <cellStyle name="Normal 2 10" xfId="11" xr:uid="{334E8C9D-AE64-4FC8-9A3B-814A77AAF294}"/>
    <cellStyle name="Normal 2 2 2 2 2" xfId="7" xr:uid="{8311F7D6-F858-436E-A308-28293FEDA830}"/>
    <cellStyle name="Normal 7 5 2" xfId="14" xr:uid="{96E51BFC-A33B-4B6B-9A97-507BE89404F7}"/>
    <cellStyle name="Normal 80" xfId="16" xr:uid="{E82CB687-7357-4897-93FF-928BD2A2256D}"/>
    <cellStyle name="Normal_GDPCR Table IP" xfId="5" xr:uid="{0CEAB93F-E42D-41DD-8E82-785801137517}"/>
    <cellStyle name="Normal_Spreadsheet  5 yr draft v4 12 29_06_06" xfId="10" xr:uid="{D3242C13-A67B-4C8C-BA66-BB5A00BF0018}"/>
    <cellStyle name="Percent" xfId="2" builtinId="5"/>
    <cellStyle name="Percent 10 2 2 4 14 2" xfId="9" xr:uid="{E755EB17-5154-41C5-A3DD-7FB915877368}"/>
    <cellStyle name="Percent 18" xfId="19" xr:uid="{51263E5A-8055-4B83-ACF4-09D429EDFB4E}"/>
    <cellStyle name="Percent 2 2 50" xfId="12" xr:uid="{4D6D3E65-5BB2-49CA-990B-43A06C37487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176893</xdr:colOff>
      <xdr:row>0</xdr:row>
      <xdr:rowOff>108857</xdr:rowOff>
    </xdr:from>
    <xdr:to>
      <xdr:col>9</xdr:col>
      <xdr:colOff>1005911</xdr:colOff>
      <xdr:row>2</xdr:row>
      <xdr:rowOff>190642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BF9AFC76-E8DF-4432-A3AD-9FA31D86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8513" y="108857"/>
          <a:ext cx="2886418" cy="706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173690</xdr:colOff>
      <xdr:row>0</xdr:row>
      <xdr:rowOff>140074</xdr:rowOff>
    </xdr:from>
    <xdr:to>
      <xdr:col>11</xdr:col>
      <xdr:colOff>1655</xdr:colOff>
      <xdr:row>2</xdr:row>
      <xdr:rowOff>215993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E5D7065B-3792-494A-A26F-27EE84317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730" y="140074"/>
          <a:ext cx="2914065" cy="7026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129268</xdr:colOff>
      <xdr:row>0</xdr:row>
      <xdr:rowOff>115661</xdr:rowOff>
    </xdr:from>
    <xdr:to>
      <xdr:col>8</xdr:col>
      <xdr:colOff>746287</xdr:colOff>
      <xdr:row>2</xdr:row>
      <xdr:rowOff>192684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5E7325BF-66B4-458E-B3F6-680A8A58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8088" y="115661"/>
          <a:ext cx="2891589" cy="701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95250</xdr:rowOff>
    </xdr:from>
    <xdr:to>
      <xdr:col>10</xdr:col>
      <xdr:colOff>9325</xdr:colOff>
      <xdr:row>2</xdr:row>
      <xdr:rowOff>168463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E1754302-DB1B-4FF4-B324-B7CA0C56C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95250"/>
          <a:ext cx="2883970" cy="701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123264</xdr:rowOff>
    </xdr:from>
    <xdr:to>
      <xdr:col>8</xdr:col>
      <xdr:colOff>705947</xdr:colOff>
      <xdr:row>2</xdr:row>
      <xdr:rowOff>206803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831E09D3-DC4A-4C54-AC13-171E95B3F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120" y="123264"/>
          <a:ext cx="2873837" cy="712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0</xdr:row>
      <xdr:rowOff>100013</xdr:rowOff>
    </xdr:from>
    <xdr:to>
      <xdr:col>4</xdr:col>
      <xdr:colOff>3337</xdr:colOff>
      <xdr:row>2</xdr:row>
      <xdr:rowOff>170777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09F10177-8055-4150-AE09-41034F04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535" y="100013"/>
          <a:ext cx="2885602" cy="6994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TG/Transmission/Transmission_Price_Controls_Lib/Regulatory_Reporting/RRP_2010/Transmission%20PCRRP%20tables_SPTL_200910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erngas.sharepoint.com/sites/gd2businessplanteam/GD1/CRRP%202020%20-%2021/Project%20Management%20and%20Updates/Consolidation%20Master%20NGN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sgg/ElecDistrib/Elec_Distrib_Lib/Connections/Connections_Industry_Review/CIR%202010-11/submissions/GDNs/GDNS%20submissions%20with%20calc/Copy%20of%20CIR_2010_11_NG_LON_for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  <sheetName val="Lists"/>
      <sheetName val="MASTER MAINS LAY"/>
      <sheetName val="1.6 Disposals UKD"/>
      <sheetName val="1.6 Disposals EE"/>
      <sheetName val="1.6 Disposals LO"/>
      <sheetName val="1.6 Disposals NW"/>
      <sheetName val="1.6 Disposals WM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  <sheetName val="Lists"/>
      <sheetName val="FF_02"/>
      <sheetName val="FF_03"/>
      <sheetName val="dropdowns"/>
      <sheetName val="Universal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>
            <v>-20</v>
          </cell>
        </row>
      </sheetData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  <sheetName val="Income_collected"/>
      <sheetName val="Opex_subjective"/>
      <sheetName val="Capex_Comp"/>
      <sheetName val="Capex_Comparators_FOC"/>
      <sheetName val="Incentive_Forecast"/>
      <sheetName val="Opex_Comparators-sensitivities"/>
      <sheetName val="Opex_Objective_YTD"/>
      <sheetName val="Opex_by_FOC"/>
      <sheetName val="Opex_Trend_&amp;_MAT"/>
      <sheetName val="Incentive_Graphs"/>
      <sheetName val="Opex_Objective_Discrete_Mths"/>
      <sheetName val="Manpower_Summary"/>
      <sheetName val="Opex_Subj_by_Mth"/>
      <sheetName val="Opex_Objective_Mth"/>
      <sheetName val="By_Account_Code"/>
      <sheetName val="By_Business_Unit"/>
      <sheetName val="ETO_Capx"/>
      <sheetName val="ESO_Capx"/>
      <sheetName val="GAS_SO_Capx"/>
      <sheetName val="GAS_TO_Capx_"/>
      <sheetName val="Range_Names"/>
      <sheetName val="ADMIN"/>
      <sheetName val="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  <sheetName val="3_Year_ROIC_Trees"/>
      <sheetName val="5_Year_ROIC_Trees"/>
      <sheetName val="Cost_of_Debt_(Industrial)"/>
      <sheetName val="IBES_Estimates"/>
      <sheetName val="Risk-Free_Rate"/>
      <sheetName val="Operating_Leases"/>
      <sheetName val="ABS_(Adjusted)"/>
      <sheetName val="ABS_(2)"/>
      <sheetName val="AHMY_(Adjusted)"/>
      <sheetName val="AHMY_(2)"/>
      <sheetName val="BJ_(Adjusted)"/>
      <sheetName val="BJ_(2)"/>
      <sheetName val="CAUFM_(Adjusted)_"/>
      <sheetName val="CAUFM_(2)"/>
      <sheetName val="COST_(Adjusted)"/>
      <sheetName val="COST_(2)"/>
      <sheetName val="DEFI_(Adjusted)_"/>
      <sheetName val="DEFI_(2)"/>
      <sheetName val="GAP_(Adjusted)_"/>
      <sheetName val="GAP_(2)"/>
      <sheetName val="KM_(Adjusted)"/>
      <sheetName val="KM_(2)"/>
      <sheetName val="KR_(Adjusted)"/>
      <sheetName val="KR_(2)"/>
      <sheetName val="IMKTA_(Adjusted)_"/>
      <sheetName val="IMKTA_(2)"/>
      <sheetName val="METOL_(Adjusted)"/>
      <sheetName val="METOL_(2)"/>
      <sheetName val="PUSH_(Adjusted)"/>
      <sheetName val="PUSH_(2)"/>
      <sheetName val="RDK_(Adjusted)"/>
      <sheetName val="RDK_(2)"/>
      <sheetName val="SAGFO_(Adjusted)_"/>
      <sheetName val="SAGFO_(2)"/>
      <sheetName val="SVU_(Adjusted)"/>
      <sheetName val="SVU_(2)"/>
      <sheetName val="SWY_(Adjusted)"/>
      <sheetName val="SWY_(2)"/>
      <sheetName val="TEPH_(Adjusted)_"/>
      <sheetName val="TEPH_(2)"/>
      <sheetName val="WIN_(Adjusted)"/>
      <sheetName val="WIN_(2)"/>
      <sheetName val="WMK_(Adjusted)"/>
      <sheetName val="WMK_(2)"/>
      <sheetName val="WMT_(Adjusted)"/>
      <sheetName val="WMT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>
        <row r="15">
          <cell r="A15">
            <v>0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Op Cost Matrix (NEW)(1)"/>
      <sheetName val="2.1 Op Cost Matrix (NEW) (2)"/>
      <sheetName val="Index"/>
      <sheetName val="Changes Log"/>
      <sheetName val="Universal data"/>
      <sheetName val="1.4_Rec_to_Reg_Accs"/>
      <sheetName val="1.5_Net_Debt_and_Tax_Clawback"/>
      <sheetName val="1.6  Disposals"/>
      <sheetName val="2.1 Totex PCFM"/>
      <sheetName val="2.2 Totex costs summary"/>
      <sheetName val="2.3 Workload summary"/>
      <sheetName val="2.4 Safety"/>
      <sheetName val="2.5 Reliability"/>
      <sheetName val="2.6 Environmental"/>
      <sheetName val="2.7 Performance Snapshot"/>
      <sheetName val="3.1 Opex cost matrix"/>
      <sheetName val="3.2 year on year movements"/>
      <sheetName val="3.3 FCO Resource Utilisation"/>
      <sheetName val="3.4_Bus_Support_DELETED 2014_15"/>
      <sheetName val="3.6_Bus_Support_DELETED 2014_15"/>
      <sheetName val="3.7_Training_&amp;_Apprentices"/>
      <sheetName val="3.8 Maintenance"/>
      <sheetName val="3.9 LP Gasholders"/>
      <sheetName val="3.10 Land remediation REVISED"/>
      <sheetName val="3.11_Related Party Transact "/>
      <sheetName val="3.12 Shrinkage"/>
      <sheetName val="3.12a Gas Theft NEW 2014_15"/>
      <sheetName val="3.13 Streetworks"/>
      <sheetName val="3.14 Smart Metering"/>
      <sheetName val="3.15 SIUs"/>
      <sheetName val="4.1 Capex Summary "/>
      <sheetName val="4.2 Cap Expenditure Analysis"/>
      <sheetName val="4.3 LTS, storage &amp; entry"/>
      <sheetName val="4.4 Reinforcement"/>
      <sheetName val="4.5 Governor(Replacement)"/>
      <sheetName val="4.6 Connections "/>
      <sheetName val="4.7 Other Capex "/>
      <sheetName val="4.8 PSUP"/>
      <sheetName val="5.1 Repex summary"/>
      <sheetName val="5.2a Repex iron mains Tier 1"/>
      <sheetName val="5.2b Repex iron mains Tier 2A"/>
      <sheetName val="5.2c Repex other mains"/>
      <sheetName val="5.2d Repex diversions"/>
      <sheetName val="5.3 Other repex services"/>
      <sheetName val="5.4 Risers"/>
      <sheetName val="5.5 Repex expenditure analysis"/>
      <sheetName val="5.6 UNC Sub Deducts"/>
      <sheetName val="5.7 Mains Decommissiond "/>
      <sheetName val="5.8 Decommissioned Sum "/>
      <sheetName val="6.1 LTS Asset Data"/>
      <sheetName val="6.2 Network Assets"/>
      <sheetName val="6.3 Capacity&amp;Storage Asset "/>
      <sheetName val="6.4 Capacity &amp; Demand Data "/>
      <sheetName val="6.5 Capacity Output Data"/>
      <sheetName val="6.6 MEAV"/>
      <sheetName val="7.1 Safety Outputs"/>
      <sheetName val="7.2 Reliability Outputs"/>
      <sheetName val="7.3 Asset Health &amp; Criticality"/>
      <sheetName val="7.4 PREs, Reports and Repairs "/>
      <sheetName val="7.5 Accuracy pipeline records"/>
      <sheetName val="7.6 Business Carbon Footprint"/>
      <sheetName val="7.7 Environment-Other"/>
      <sheetName val="7.8 Dist Gas Connections"/>
      <sheetName val="7.9 Innovation rollout mechanis"/>
      <sheetName val="7.10 Network Innovation Allowan"/>
      <sheetName val="7.11 Network Innovation Competi"/>
      <sheetName val="8.1 Customer Complaints"/>
      <sheetName val="8.2 Customer Satisfaction Surve"/>
      <sheetName val="8.3 Guaranteed Standards "/>
      <sheetName val="8.4 Licence Condition D10"/>
      <sheetName val="8.5 3rd party &amp; water summary "/>
    </sheetNames>
    <sheetDataSet>
      <sheetData sheetId="0"/>
      <sheetData sheetId="1"/>
      <sheetData sheetId="2"/>
      <sheetData sheetId="3"/>
      <sheetData sheetId="4">
        <row r="1">
          <cell r="A1" t="str">
            <v>Regulatory Reporting Pack</v>
          </cell>
        </row>
        <row r="2">
          <cell r="A2" t="str">
            <v>Master</v>
          </cell>
        </row>
        <row r="3">
          <cell r="A3" t="str">
            <v>2020/21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>
        <row r="188">
          <cell r="L188" t="str">
            <v>Northern Gas Networks Ltd</v>
          </cell>
        </row>
        <row r="189">
          <cell r="L189" t="str">
            <v>National Grid Gas plc North West</v>
          </cell>
        </row>
        <row r="190">
          <cell r="L190" t="str">
            <v>National Grid Gas plc West Midlands</v>
          </cell>
        </row>
        <row r="191">
          <cell r="L191" t="str">
            <v>National Grid Gas plc East of England</v>
          </cell>
        </row>
        <row r="192">
          <cell r="L192" t="str">
            <v>National Grid Gas plc London</v>
          </cell>
        </row>
        <row r="193">
          <cell r="L193" t="str">
            <v>Scotland Gas Networks plc</v>
          </cell>
        </row>
        <row r="194">
          <cell r="L194" t="str">
            <v>Southern Gas Networks plc</v>
          </cell>
        </row>
        <row r="195">
          <cell r="L195" t="str">
            <v>Wales and West Utilities Ltd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B240-EBBB-41AC-A058-56045E2518E6}">
  <sheetPr>
    <tabColor theme="0" tint="-0.14999847407452621"/>
    <pageSetUpPr fitToPage="1"/>
  </sheetPr>
  <dimension ref="A1:AF237"/>
  <sheetViews>
    <sheetView topLeftCell="A7" zoomScale="70" zoomScaleNormal="70" workbookViewId="0">
      <selection activeCell="B38" sqref="B38"/>
    </sheetView>
  </sheetViews>
  <sheetFormatPr defaultColWidth="9.109375" defaultRowHeight="12.6"/>
  <cols>
    <col min="1" max="1" width="43.44140625" style="5" customWidth="1"/>
    <col min="2" max="2" width="15" style="7" customWidth="1"/>
    <col min="3" max="3" width="15" style="5" customWidth="1"/>
    <col min="4" max="4" width="15" style="6" customWidth="1"/>
    <col min="5" max="10" width="15" style="5" customWidth="1"/>
    <col min="11" max="11" width="19.88671875" style="5" bestFit="1" customWidth="1"/>
    <col min="12" max="12" width="44.109375" style="5" customWidth="1"/>
    <col min="13" max="20" width="9.88671875" style="5" bestFit="1" customWidth="1"/>
    <col min="21" max="21" width="12.109375" style="5" bestFit="1" customWidth="1"/>
    <col min="22" max="22" width="9.109375" style="5"/>
    <col min="23" max="23" width="44" style="5" customWidth="1"/>
    <col min="24" max="24" width="11.5546875" style="5" bestFit="1" customWidth="1"/>
    <col min="25" max="25" width="11.6640625" style="5" bestFit="1" customWidth="1"/>
    <col min="26" max="28" width="11.5546875" style="5" bestFit="1" customWidth="1"/>
    <col min="29" max="30" width="11.6640625" style="5" bestFit="1" customWidth="1"/>
    <col min="31" max="31" width="11.5546875" style="5" bestFit="1" customWidth="1"/>
    <col min="32" max="32" width="13.33203125" style="5" customWidth="1"/>
    <col min="33" max="16384" width="9.109375" style="5"/>
  </cols>
  <sheetData>
    <row r="1" spans="1:32" s="3" customFormat="1" ht="24.6">
      <c r="A1" s="1" t="str">
        <f>+'[6]Universal data'!$A$1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4.6">
      <c r="A2" s="1" t="str">
        <f>+'[6]Universal data'!$A$2</f>
        <v>Master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4.6">
      <c r="A3" s="1" t="str">
        <f>+'[6]Universal data'!$A$3</f>
        <v>2020/21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5" spans="1:32" ht="19.8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4" customFormat="1" ht="19.8"/>
    <row r="7" spans="1:32">
      <c r="A7" s="6" t="s">
        <v>1</v>
      </c>
    </row>
    <row r="8" spans="1:32">
      <c r="A8" s="7" t="s">
        <v>255</v>
      </c>
    </row>
    <row r="9" spans="1:32" ht="12.75" customHeight="1">
      <c r="A9" s="8"/>
      <c r="B9" s="568" t="s">
        <v>2</v>
      </c>
      <c r="C9" s="569"/>
      <c r="D9" s="569"/>
      <c r="E9" s="569"/>
      <c r="F9" s="569"/>
      <c r="G9" s="569"/>
      <c r="H9" s="570"/>
      <c r="I9" s="574" t="s">
        <v>3</v>
      </c>
      <c r="J9" s="574" t="s">
        <v>4</v>
      </c>
    </row>
    <row r="10" spans="1:32">
      <c r="A10" s="9"/>
      <c r="B10" s="571"/>
      <c r="C10" s="572"/>
      <c r="D10" s="572"/>
      <c r="E10" s="572"/>
      <c r="F10" s="572"/>
      <c r="G10" s="572"/>
      <c r="H10" s="573"/>
      <c r="I10" s="575"/>
      <c r="J10" s="576"/>
    </row>
    <row r="11" spans="1:32">
      <c r="A11" s="10" t="s">
        <v>5</v>
      </c>
      <c r="B11" s="11">
        <v>2014</v>
      </c>
      <c r="C11" s="12">
        <v>2015</v>
      </c>
      <c r="D11" s="12">
        <v>2016</v>
      </c>
      <c r="E11" s="12">
        <v>2017</v>
      </c>
      <c r="F11" s="12">
        <v>2018</v>
      </c>
      <c r="G11" s="12">
        <v>2019</v>
      </c>
      <c r="H11" s="12">
        <v>2020</v>
      </c>
      <c r="I11" s="13">
        <v>2021</v>
      </c>
      <c r="J11" s="575"/>
    </row>
    <row r="12" spans="1:32">
      <c r="A12" s="14" t="s">
        <v>6</v>
      </c>
      <c r="B12" s="15">
        <v>10.362071211389361</v>
      </c>
      <c r="C12" s="15">
        <v>17.183532869437833</v>
      </c>
      <c r="D12" s="15">
        <v>22.578901777837995</v>
      </c>
      <c r="E12" s="15">
        <v>16.604135645730484</v>
      </c>
      <c r="F12" s="15">
        <v>12.17348043320289</v>
      </c>
      <c r="G12" s="15">
        <v>16.342648217038832</v>
      </c>
      <c r="H12" s="15">
        <v>7.3639227594996584</v>
      </c>
      <c r="I12" s="16">
        <v>10.668184056074917</v>
      </c>
      <c r="J12" s="17">
        <v>113.27687697021197</v>
      </c>
    </row>
    <row r="13" spans="1:32">
      <c r="A13" s="14" t="s">
        <v>7</v>
      </c>
      <c r="B13" s="18">
        <v>7.6097539967099666</v>
      </c>
      <c r="C13" s="18">
        <v>7.7920290210512002</v>
      </c>
      <c r="D13" s="18">
        <v>11.188096743164861</v>
      </c>
      <c r="E13" s="18">
        <v>9.8031368813800821</v>
      </c>
      <c r="F13" s="18">
        <v>10.703364750867664</v>
      </c>
      <c r="G13" s="18">
        <v>10.734926081553111</v>
      </c>
      <c r="H13" s="18">
        <v>9.7534369732340878</v>
      </c>
      <c r="I13" s="19">
        <v>5.5645104514182986</v>
      </c>
      <c r="J13" s="20">
        <v>73.149254899379272</v>
      </c>
    </row>
    <row r="14" spans="1:32">
      <c r="A14" s="14" t="s">
        <v>8</v>
      </c>
      <c r="B14" s="18">
        <v>3.3424705913294379</v>
      </c>
      <c r="C14" s="18">
        <v>2.0377723899059874</v>
      </c>
      <c r="D14" s="18">
        <v>3.648189110994549</v>
      </c>
      <c r="E14" s="18">
        <v>2.3789801329999771</v>
      </c>
      <c r="F14" s="18">
        <v>2.3381950425165448</v>
      </c>
      <c r="G14" s="18">
        <v>2.4536859860050861</v>
      </c>
      <c r="H14" s="18">
        <v>4.0137012150018743</v>
      </c>
      <c r="I14" s="19">
        <v>6.2973949251796091</v>
      </c>
      <c r="J14" s="20">
        <v>26.510389393933067</v>
      </c>
    </row>
    <row r="15" spans="1:32">
      <c r="A15" s="14" t="s">
        <v>9</v>
      </c>
      <c r="B15" s="18">
        <v>2.3842535853098537</v>
      </c>
      <c r="C15" s="18">
        <v>1.5781848036560995</v>
      </c>
      <c r="D15" s="18">
        <v>2.0341424771785048</v>
      </c>
      <c r="E15" s="18">
        <v>1.8178853320294577</v>
      </c>
      <c r="F15" s="18">
        <v>1.5551438695976227</v>
      </c>
      <c r="G15" s="18">
        <v>2.7297581127536166</v>
      </c>
      <c r="H15" s="18">
        <v>1.9708830143195535</v>
      </c>
      <c r="I15" s="19">
        <v>0.22541791327067359</v>
      </c>
      <c r="J15" s="20">
        <v>14.295669108115383</v>
      </c>
    </row>
    <row r="16" spans="1:32">
      <c r="A16" s="14" t="s">
        <v>10</v>
      </c>
      <c r="B16" s="18">
        <v>23.308524875221231</v>
      </c>
      <c r="C16" s="18">
        <v>27.069823440489046</v>
      </c>
      <c r="D16" s="18">
        <v>29.710525963171847</v>
      </c>
      <c r="E16" s="18">
        <v>34.854075149642746</v>
      </c>
      <c r="F16" s="18">
        <v>29.265347819774121</v>
      </c>
      <c r="G16" s="18">
        <v>29.726720274646407</v>
      </c>
      <c r="H16" s="18">
        <v>28.387646998027382</v>
      </c>
      <c r="I16" s="19">
        <v>19.410117944164107</v>
      </c>
      <c r="J16" s="20">
        <v>221.73278246513686</v>
      </c>
    </row>
    <row r="17" spans="1:12">
      <c r="A17" s="21" t="s">
        <v>11</v>
      </c>
      <c r="B17" s="22">
        <v>6.2109088730001343</v>
      </c>
      <c r="C17" s="22">
        <v>5.5918399833246983</v>
      </c>
      <c r="D17" s="22">
        <v>6.835847758678244</v>
      </c>
      <c r="E17" s="22">
        <v>17.787711885051657</v>
      </c>
      <c r="F17" s="22">
        <v>15.102321530370913</v>
      </c>
      <c r="G17" s="22">
        <v>24.318763377843247</v>
      </c>
      <c r="H17" s="22">
        <v>17.003557655484485</v>
      </c>
      <c r="I17" s="23">
        <v>11.833481912724089</v>
      </c>
      <c r="J17" s="24">
        <v>104.68443297647747</v>
      </c>
    </row>
    <row r="18" spans="1:12">
      <c r="A18" s="21" t="s">
        <v>12</v>
      </c>
      <c r="B18" s="22">
        <v>4.5667617515383361</v>
      </c>
      <c r="C18" s="22">
        <v>5.1184991525985035</v>
      </c>
      <c r="D18" s="22">
        <v>3.0980972939130766</v>
      </c>
      <c r="E18" s="22">
        <v>2.8130153312176587</v>
      </c>
      <c r="F18" s="22">
        <v>3.4563602863772487</v>
      </c>
      <c r="G18" s="22">
        <v>0.39065099140459347</v>
      </c>
      <c r="H18" s="22">
        <v>1.3120326208071091</v>
      </c>
      <c r="I18" s="23">
        <v>0.36274153470409382</v>
      </c>
      <c r="J18" s="24">
        <v>21.118158962560617</v>
      </c>
    </row>
    <row r="19" spans="1:12">
      <c r="A19" s="25" t="s">
        <v>13</v>
      </c>
      <c r="B19" s="26">
        <v>47.00707425995985</v>
      </c>
      <c r="C19" s="26">
        <v>55.661342524540167</v>
      </c>
      <c r="D19" s="26">
        <v>69.159856072347765</v>
      </c>
      <c r="E19" s="26">
        <v>65.45821314178275</v>
      </c>
      <c r="F19" s="26">
        <v>56.035531915958842</v>
      </c>
      <c r="G19" s="26">
        <v>61.98773867199705</v>
      </c>
      <c r="H19" s="26">
        <v>51.489590960082552</v>
      </c>
      <c r="I19" s="26">
        <v>42.165625290107606</v>
      </c>
      <c r="J19" s="27">
        <v>448.96497283677655</v>
      </c>
    </row>
    <row r="20" spans="1:12">
      <c r="A20" s="14" t="s">
        <v>14</v>
      </c>
      <c r="B20" s="18">
        <v>75.263300154930846</v>
      </c>
      <c r="C20" s="18">
        <v>82.109041864212216</v>
      </c>
      <c r="D20" s="18">
        <v>73.364979547021591</v>
      </c>
      <c r="E20" s="18">
        <v>74.814699528504832</v>
      </c>
      <c r="F20" s="18">
        <v>70.961040325792212</v>
      </c>
      <c r="G20" s="18">
        <v>72.862971565049577</v>
      </c>
      <c r="H20" s="18">
        <v>70.367228206574083</v>
      </c>
      <c r="I20" s="16">
        <v>69.675348441860677</v>
      </c>
      <c r="J20" s="28">
        <v>589.41860963394606</v>
      </c>
    </row>
    <row r="21" spans="1:12">
      <c r="A21" s="14" t="s">
        <v>15</v>
      </c>
      <c r="B21" s="18">
        <v>27.772344983382805</v>
      </c>
      <c r="C21" s="18">
        <v>26.065475582253121</v>
      </c>
      <c r="D21" s="18">
        <v>24.183795330058445</v>
      </c>
      <c r="E21" s="18">
        <v>19.948018913715828</v>
      </c>
      <c r="F21" s="18">
        <v>26.367818807134611</v>
      </c>
      <c r="G21" s="18">
        <v>27.050872969492818</v>
      </c>
      <c r="H21" s="18">
        <v>29.053863077828865</v>
      </c>
      <c r="I21" s="19">
        <v>30.221014879358815</v>
      </c>
      <c r="J21" s="29">
        <v>210.66320454322531</v>
      </c>
    </row>
    <row r="22" spans="1:12">
      <c r="A22" s="14" t="s">
        <v>16</v>
      </c>
      <c r="B22" s="18">
        <v>0.10796901031295059</v>
      </c>
      <c r="C22" s="18">
        <v>3.6675318603482339E-2</v>
      </c>
      <c r="D22" s="18">
        <v>1.230005916456272E-2</v>
      </c>
      <c r="E22" s="18">
        <v>0</v>
      </c>
      <c r="F22" s="18">
        <v>0.14742777987028383</v>
      </c>
      <c r="G22" s="18">
        <v>6.9863053091451773E-3</v>
      </c>
      <c r="H22" s="18">
        <v>1.2461726431501797E-2</v>
      </c>
      <c r="I22" s="30">
        <v>7.9314838139668095E-2</v>
      </c>
      <c r="J22" s="31">
        <v>0.40313503783159454</v>
      </c>
    </row>
    <row r="23" spans="1:12" ht="16.2">
      <c r="A23" s="25" t="s">
        <v>17</v>
      </c>
      <c r="B23" s="26">
        <v>103.14361414862661</v>
      </c>
      <c r="C23" s="26">
        <v>108.21119276506882</v>
      </c>
      <c r="D23" s="26">
        <v>97.561074936244594</v>
      </c>
      <c r="E23" s="26">
        <v>94.76271844222066</v>
      </c>
      <c r="F23" s="26">
        <v>97.476286912797107</v>
      </c>
      <c r="G23" s="26">
        <v>99.920830839851533</v>
      </c>
      <c r="H23" s="26">
        <v>99.433553010834444</v>
      </c>
      <c r="I23" s="26">
        <v>99.975678159359163</v>
      </c>
      <c r="J23" s="26">
        <v>800.48494921500287</v>
      </c>
      <c r="L23" s="32"/>
    </row>
    <row r="24" spans="1:12">
      <c r="A24" s="33" t="s">
        <v>18</v>
      </c>
      <c r="B24" s="18">
        <v>15.618575938401049</v>
      </c>
      <c r="C24" s="18">
        <v>18.166889849493707</v>
      </c>
      <c r="D24" s="18">
        <v>19.881526937590817</v>
      </c>
      <c r="E24" s="18">
        <v>20.300181210293683</v>
      </c>
      <c r="F24" s="18">
        <v>17.038933815543608</v>
      </c>
      <c r="G24" s="18">
        <v>15.128422637527347</v>
      </c>
      <c r="H24" s="18">
        <v>15.058312429451352</v>
      </c>
      <c r="I24" s="19">
        <v>16.048340340000006</v>
      </c>
      <c r="J24" s="34">
        <v>137.24118315830157</v>
      </c>
    </row>
    <row r="25" spans="1:12">
      <c r="A25" s="33" t="s">
        <v>19</v>
      </c>
      <c r="B25" s="18">
        <v>11.465143852238667</v>
      </c>
      <c r="C25" s="18">
        <v>11.699426634510866</v>
      </c>
      <c r="D25" s="18">
        <v>11.683543604707189</v>
      </c>
      <c r="E25" s="18">
        <v>11.435525498999487</v>
      </c>
      <c r="F25" s="18">
        <v>11.659337771139453</v>
      </c>
      <c r="G25" s="18">
        <v>10.966011628567259</v>
      </c>
      <c r="H25" s="18">
        <v>10.169629562525614</v>
      </c>
      <c r="I25" s="18">
        <v>10.932921525000005</v>
      </c>
      <c r="J25" s="34">
        <v>90.011540077688551</v>
      </c>
    </row>
    <row r="26" spans="1:12">
      <c r="A26" s="33" t="s">
        <v>20</v>
      </c>
      <c r="B26" s="18">
        <v>19.114750420881137</v>
      </c>
      <c r="C26" s="18">
        <v>17.170925728667889</v>
      </c>
      <c r="D26" s="18">
        <v>15.325579906950924</v>
      </c>
      <c r="E26" s="18">
        <v>14.859684544924399</v>
      </c>
      <c r="F26" s="18">
        <v>15.742038617938467</v>
      </c>
      <c r="G26" s="18">
        <v>16.675599641059936</v>
      </c>
      <c r="H26" s="18">
        <v>16.490274550578327</v>
      </c>
      <c r="I26" s="18">
        <v>18.806404935000025</v>
      </c>
      <c r="J26" s="34">
        <v>134.18525834600109</v>
      </c>
    </row>
    <row r="27" spans="1:12">
      <c r="A27" s="33" t="s">
        <v>21</v>
      </c>
      <c r="B27" s="18">
        <v>9.7519488696566317</v>
      </c>
      <c r="C27" s="18">
        <v>10.733261210050378</v>
      </c>
      <c r="D27" s="18">
        <v>11.12241055700367</v>
      </c>
      <c r="E27" s="18">
        <v>11.221692054632843</v>
      </c>
      <c r="F27" s="18">
        <v>11.614731695570892</v>
      </c>
      <c r="G27" s="18">
        <v>12.448093312463904</v>
      </c>
      <c r="H27" s="18">
        <v>12.863524799180343</v>
      </c>
      <c r="I27" s="18">
        <v>11.735110090086845</v>
      </c>
      <c r="J27" s="34">
        <v>91.490772588645498</v>
      </c>
    </row>
    <row r="28" spans="1:12">
      <c r="A28" s="33" t="s">
        <v>22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34">
        <v>0</v>
      </c>
    </row>
    <row r="29" spans="1:12">
      <c r="A29" s="33" t="s">
        <v>23</v>
      </c>
      <c r="B29" s="18">
        <v>7.849043867621706</v>
      </c>
      <c r="C29" s="18">
        <v>7.8166463367240953</v>
      </c>
      <c r="D29" s="18">
        <v>7.3202430140595816</v>
      </c>
      <c r="E29" s="18">
        <v>7.2825532907160415</v>
      </c>
      <c r="F29" s="18">
        <v>6.3127678036818482</v>
      </c>
      <c r="G29" s="18">
        <v>5.9385666010898639</v>
      </c>
      <c r="H29" s="18">
        <v>5.1937359730637089</v>
      </c>
      <c r="I29" s="18">
        <v>5.9851164899999709</v>
      </c>
      <c r="J29" s="34">
        <v>53.698673376956819</v>
      </c>
    </row>
    <row r="30" spans="1:12">
      <c r="A30" s="21" t="s">
        <v>24</v>
      </c>
      <c r="B30" s="18">
        <v>4.448396381892719</v>
      </c>
      <c r="C30" s="18">
        <v>4.8961550335648925</v>
      </c>
      <c r="D30" s="18">
        <v>4.8416858687984936</v>
      </c>
      <c r="E30" s="18">
        <v>4.2273395996596115</v>
      </c>
      <c r="F30" s="18">
        <v>3.5638776979353088</v>
      </c>
      <c r="G30" s="18">
        <v>2.6243240949630819</v>
      </c>
      <c r="H30" s="18">
        <v>2.2957759682107159</v>
      </c>
      <c r="I30" s="22">
        <v>2.0246347999999998</v>
      </c>
      <c r="J30" s="35">
        <v>28.922189445024824</v>
      </c>
    </row>
    <row r="31" spans="1:12">
      <c r="A31" s="36" t="s">
        <v>25</v>
      </c>
      <c r="B31" s="37">
        <v>63.799462948799189</v>
      </c>
      <c r="C31" s="37">
        <v>65.58714975944693</v>
      </c>
      <c r="D31" s="37">
        <v>65.333304020312184</v>
      </c>
      <c r="E31" s="37">
        <v>65.099636599566452</v>
      </c>
      <c r="F31" s="37">
        <v>62.367809703874272</v>
      </c>
      <c r="G31" s="37">
        <v>61.156693820708313</v>
      </c>
      <c r="H31" s="37">
        <v>59.775477314799346</v>
      </c>
      <c r="I31" s="37">
        <v>63.507893380086855</v>
      </c>
      <c r="J31" s="37">
        <v>506.62742754759353</v>
      </c>
    </row>
    <row r="32" spans="1:12">
      <c r="A32" s="33" t="s">
        <v>26</v>
      </c>
      <c r="B32" s="18">
        <v>27.51017962122549</v>
      </c>
      <c r="C32" s="18">
        <v>28.147160924466341</v>
      </c>
      <c r="D32" s="18">
        <v>23.398835969209777</v>
      </c>
      <c r="E32" s="18">
        <v>24.007729784169069</v>
      </c>
      <c r="F32" s="18">
        <v>24.728551104252613</v>
      </c>
      <c r="G32" s="18">
        <v>22.037170405450322</v>
      </c>
      <c r="H32" s="18">
        <v>22.184515693497094</v>
      </c>
      <c r="I32" s="38">
        <v>20.859882589999998</v>
      </c>
      <c r="J32" s="39">
        <v>192.8740260922707</v>
      </c>
    </row>
    <row r="33" spans="1:21">
      <c r="A33" s="33" t="s">
        <v>27</v>
      </c>
      <c r="B33" s="18">
        <v>2.8284449366302429</v>
      </c>
      <c r="C33" s="18">
        <v>2.741480065610304</v>
      </c>
      <c r="D33" s="18">
        <v>2.0328693319849251</v>
      </c>
      <c r="E33" s="18">
        <v>2.1729843447012875</v>
      </c>
      <c r="F33" s="18">
        <v>1.8615135450480182</v>
      </c>
      <c r="G33" s="18">
        <v>2.0820548025992562</v>
      </c>
      <c r="H33" s="18">
        <v>2.6813140004367346</v>
      </c>
      <c r="I33" s="38">
        <v>2.1565818800000001</v>
      </c>
      <c r="J33" s="39">
        <v>18.557242907010767</v>
      </c>
    </row>
    <row r="34" spans="1:21">
      <c r="A34" s="40" t="s">
        <v>28</v>
      </c>
      <c r="B34" s="37">
        <v>30.338624557855731</v>
      </c>
      <c r="C34" s="37">
        <v>30.888640990076645</v>
      </c>
      <c r="D34" s="37">
        <v>25.431705301194704</v>
      </c>
      <c r="E34" s="37">
        <v>26.180714128870356</v>
      </c>
      <c r="F34" s="37">
        <v>26.590064649300633</v>
      </c>
      <c r="G34" s="37">
        <v>24.119225208049578</v>
      </c>
      <c r="H34" s="37">
        <v>24.865829693933829</v>
      </c>
      <c r="I34" s="26">
        <v>23.016464469999999</v>
      </c>
      <c r="J34" s="37">
        <v>211.43126899928149</v>
      </c>
    </row>
    <row r="35" spans="1:21">
      <c r="A35" s="41" t="s">
        <v>29</v>
      </c>
      <c r="B35" s="37">
        <v>94.138087506654927</v>
      </c>
      <c r="C35" s="37">
        <v>96.475790749523583</v>
      </c>
      <c r="D35" s="37">
        <v>90.765009321506881</v>
      </c>
      <c r="E35" s="37">
        <v>91.280350728436815</v>
      </c>
      <c r="F35" s="37">
        <v>88.957874353174901</v>
      </c>
      <c r="G35" s="37">
        <v>85.275919028757897</v>
      </c>
      <c r="H35" s="37">
        <v>84.641307008733179</v>
      </c>
      <c r="I35" s="37">
        <v>86.524357850086858</v>
      </c>
      <c r="J35" s="37">
        <v>718.05869654687513</v>
      </c>
    </row>
    <row r="36" spans="1:21" ht="16.2">
      <c r="A36" s="42" t="s">
        <v>30</v>
      </c>
      <c r="B36" s="18">
        <v>2.1046531524194285E-2</v>
      </c>
      <c r="C36" s="18">
        <v>7.4496740913323492E-2</v>
      </c>
      <c r="D36" s="18">
        <v>0.14409672408340496</v>
      </c>
      <c r="E36" s="18">
        <v>0.27102322877494406</v>
      </c>
      <c r="F36" s="18">
        <v>7.4656748523142281E-4</v>
      </c>
      <c r="G36" s="18">
        <v>0.27945245503052835</v>
      </c>
      <c r="H36" s="18">
        <v>0</v>
      </c>
      <c r="I36" s="43">
        <v>0</v>
      </c>
      <c r="J36" s="43"/>
      <c r="L36" s="32"/>
    </row>
    <row r="37" spans="1:21">
      <c r="A37" s="44" t="s">
        <v>31</v>
      </c>
      <c r="B37" s="45">
        <v>244.28877591524139</v>
      </c>
      <c r="C37" s="45">
        <v>260.34832603913253</v>
      </c>
      <c r="D37" s="45">
        <v>257.4859403300992</v>
      </c>
      <c r="E37" s="45">
        <v>251.50128231244022</v>
      </c>
      <c r="F37" s="45">
        <v>242.46969318193086</v>
      </c>
      <c r="G37" s="45">
        <v>247.18448854060648</v>
      </c>
      <c r="H37" s="45">
        <v>235.56445097965016</v>
      </c>
      <c r="I37" s="45">
        <v>228.66566129955365</v>
      </c>
      <c r="J37" s="45">
        <v>1967.5086185986545</v>
      </c>
    </row>
    <row r="38" spans="1:21">
      <c r="A38" s="46" t="s">
        <v>32</v>
      </c>
      <c r="B38" s="47"/>
      <c r="C38" s="47"/>
      <c r="D38" s="47"/>
      <c r="E38" s="47"/>
      <c r="F38" s="47"/>
      <c r="G38" s="47"/>
      <c r="H38" s="47"/>
      <c r="I38" s="47"/>
      <c r="J38" s="48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>
      <c r="A39" s="33" t="s">
        <v>33</v>
      </c>
      <c r="B39" s="18">
        <v>53.773931503341359</v>
      </c>
      <c r="C39" s="18">
        <v>55.263974616916087</v>
      </c>
      <c r="D39" s="18">
        <v>57.474326303901201</v>
      </c>
      <c r="E39" s="18">
        <v>77.535003516312699</v>
      </c>
      <c r="F39" s="18">
        <v>62.866906344224532</v>
      </c>
      <c r="G39" s="18">
        <v>56.227576629939215</v>
      </c>
      <c r="H39" s="18">
        <v>56.51363663300377</v>
      </c>
      <c r="I39" s="19">
        <v>54.641583780669883</v>
      </c>
      <c r="J39" s="50">
        <v>474.29693932830878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:21">
      <c r="A40" s="33" t="s">
        <v>34</v>
      </c>
      <c r="B40" s="18">
        <v>7.7813703909126728</v>
      </c>
      <c r="C40" s="18">
        <v>9.9344269267182774</v>
      </c>
      <c r="D40" s="18">
        <v>8.533613079292147</v>
      </c>
      <c r="E40" s="18">
        <v>8.1677725266627643</v>
      </c>
      <c r="F40" s="18">
        <v>8.1820578080444353</v>
      </c>
      <c r="G40" s="18">
        <v>3.9967036654283237</v>
      </c>
      <c r="H40" s="18">
        <v>5.0949264096295046</v>
      </c>
      <c r="I40" s="18">
        <v>23.449158090000001</v>
      </c>
      <c r="J40" s="50">
        <v>75.140028896688122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  <row r="41" spans="1:21">
      <c r="A41" s="33" t="s">
        <v>35</v>
      </c>
      <c r="B41" s="18">
        <v>10.052642453492069</v>
      </c>
      <c r="C41" s="18">
        <v>7.2061582578576413</v>
      </c>
      <c r="D41" s="18">
        <v>5.6869860524517364</v>
      </c>
      <c r="E41" s="18">
        <v>5.2012356130004003</v>
      </c>
      <c r="F41" s="18">
        <v>5.4204534386613785</v>
      </c>
      <c r="G41" s="18">
        <v>5.7651443895901586</v>
      </c>
      <c r="H41" s="18">
        <v>5.7442906557014384</v>
      </c>
      <c r="I41" s="18">
        <v>4.5221563399999996</v>
      </c>
      <c r="J41" s="50">
        <v>49.599067200754831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</row>
    <row r="42" spans="1:21">
      <c r="A42" s="51" t="s">
        <v>36</v>
      </c>
      <c r="B42" s="18">
        <v>5.5721570213488096</v>
      </c>
      <c r="C42" s="18">
        <v>5.6628984131189446</v>
      </c>
      <c r="D42" s="18">
        <v>7.8997717676625552</v>
      </c>
      <c r="E42" s="18">
        <v>7.7751422173328244</v>
      </c>
      <c r="F42" s="18">
        <v>7.7268419408415161</v>
      </c>
      <c r="G42" s="18">
        <v>7.4676481696267833</v>
      </c>
      <c r="H42" s="18">
        <v>7.5138986543335529</v>
      </c>
      <c r="I42" s="18">
        <v>7.55274</v>
      </c>
      <c r="J42" s="52">
        <v>57.171098184264984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>
      <c r="A43" s="53" t="s">
        <v>37</v>
      </c>
      <c r="B43" s="54">
        <v>77.180101369094913</v>
      </c>
      <c r="C43" s="54">
        <v>78.067458214610937</v>
      </c>
      <c r="D43" s="54">
        <v>79.594697203307632</v>
      </c>
      <c r="E43" s="54">
        <v>98.679153873308692</v>
      </c>
      <c r="F43" s="54">
        <v>84.196259531771858</v>
      </c>
      <c r="G43" s="55">
        <v>73.457072854584482</v>
      </c>
      <c r="H43" s="55">
        <v>74.866752352668271</v>
      </c>
      <c r="I43" s="55">
        <v>90.165638210669883</v>
      </c>
      <c r="J43" s="56">
        <v>656.20713361001674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</row>
    <row r="44" spans="1:21" ht="25.2">
      <c r="A44" s="53" t="s">
        <v>38</v>
      </c>
      <c r="B44" s="54">
        <v>321.46887728433632</v>
      </c>
      <c r="C44" s="54">
        <v>338.41578425374348</v>
      </c>
      <c r="D44" s="54">
        <v>337.08063753340684</v>
      </c>
      <c r="E44" s="54">
        <v>350.18043618574893</v>
      </c>
      <c r="F44" s="54">
        <v>326.66595271370272</v>
      </c>
      <c r="G44" s="54">
        <v>320.64156139519093</v>
      </c>
      <c r="H44" s="54">
        <v>310.43120333231843</v>
      </c>
      <c r="I44" s="54">
        <v>318.83129951022352</v>
      </c>
      <c r="J44" s="54">
        <v>2623.7157522086713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>
      <c r="B45" s="57"/>
      <c r="C45" s="57"/>
      <c r="D45" s="57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>
      <c r="A46" s="58" t="s">
        <v>39</v>
      </c>
      <c r="B46" s="59"/>
      <c r="C46" s="59"/>
      <c r="D46" s="59"/>
      <c r="E46" s="60"/>
      <c r="F46" s="60"/>
      <c r="G46" s="60"/>
      <c r="H46" s="60"/>
      <c r="I46" s="60"/>
      <c r="J46" s="61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</row>
    <row r="47" spans="1:21">
      <c r="A47" s="62" t="s">
        <v>40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63">
        <v>0</v>
      </c>
      <c r="J47" s="64">
        <v>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</row>
    <row r="48" spans="1:21">
      <c r="A48" s="62" t="s">
        <v>41</v>
      </c>
      <c r="B48" s="18">
        <v>0.18301697369371528</v>
      </c>
      <c r="C48" s="18">
        <v>2.0412107010250637</v>
      </c>
      <c r="D48" s="18">
        <v>2.8701361549578888</v>
      </c>
      <c r="E48" s="18">
        <v>2.6020022614707226</v>
      </c>
      <c r="F48" s="18">
        <v>2.1410324804842698</v>
      </c>
      <c r="G48" s="18">
        <v>2.0775514886447599</v>
      </c>
      <c r="H48" s="18">
        <v>2.1458757561269537</v>
      </c>
      <c r="I48" s="63">
        <v>1.9668981326024659</v>
      </c>
      <c r="J48" s="63">
        <v>16.027723949005839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</row>
    <row r="49" spans="1:32">
      <c r="A49" s="62" t="s">
        <v>42</v>
      </c>
      <c r="B49" s="18">
        <v>0</v>
      </c>
      <c r="C49" s="18">
        <v>0</v>
      </c>
      <c r="D49" s="18">
        <v>1.5277411916904699E-2</v>
      </c>
      <c r="E49" s="18">
        <v>1.8116779999999999E-2</v>
      </c>
      <c r="F49" s="18">
        <v>0.30157821000000001</v>
      </c>
      <c r="G49" s="18">
        <v>2.94728E-2</v>
      </c>
      <c r="H49" s="18">
        <v>2.9322701051555118</v>
      </c>
      <c r="I49" s="63">
        <v>2.339661001348361</v>
      </c>
      <c r="J49" s="63">
        <v>5.6363763084207772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</row>
    <row r="50" spans="1:32">
      <c r="A50" s="33" t="s">
        <v>22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65"/>
      <c r="J50" s="63"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</row>
    <row r="51" spans="1:32">
      <c r="A51" s="33" t="s">
        <v>43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65"/>
      <c r="J51" s="63"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</row>
    <row r="52" spans="1:32">
      <c r="A52" s="66" t="s">
        <v>44</v>
      </c>
      <c r="B52" s="55">
        <v>0.18301697369371528</v>
      </c>
      <c r="C52" s="55">
        <v>2.0412107010250637</v>
      </c>
      <c r="D52" s="55">
        <v>2.8854135668747936</v>
      </c>
      <c r="E52" s="54">
        <v>2.6201190414707227</v>
      </c>
      <c r="F52" s="54">
        <v>2.4426106904842699</v>
      </c>
      <c r="G52" s="54">
        <v>2.1070242886447601</v>
      </c>
      <c r="H52" s="54">
        <v>5.078145861282465</v>
      </c>
      <c r="I52" s="54">
        <v>4.3065591339508273</v>
      </c>
      <c r="J52" s="54">
        <v>21.664100257426618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</row>
    <row r="53" spans="1:32">
      <c r="A53" s="67"/>
      <c r="B53" s="68"/>
      <c r="C53" s="69"/>
      <c r="D53" s="70"/>
      <c r="E53" s="69"/>
      <c r="F53" s="69"/>
      <c r="G53" s="69"/>
      <c r="H53" s="69"/>
      <c r="I53" s="69"/>
      <c r="J53" s="6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</row>
    <row r="54" spans="1:32" ht="25.2">
      <c r="A54" s="53" t="s">
        <v>45</v>
      </c>
      <c r="B54" s="71">
        <v>321.28586031064259</v>
      </c>
      <c r="C54" s="71">
        <v>336.3745735527184</v>
      </c>
      <c r="D54" s="71">
        <v>334.19522396653207</v>
      </c>
      <c r="E54" s="71">
        <v>347.5603171442782</v>
      </c>
      <c r="F54" s="71">
        <v>324.22334202321844</v>
      </c>
      <c r="G54" s="71">
        <v>318.53453710654617</v>
      </c>
      <c r="H54" s="71">
        <v>305.35305747103598</v>
      </c>
      <c r="I54" s="71">
        <v>314.52474037627269</v>
      </c>
      <c r="J54" s="71">
        <v>2602.0516519512444</v>
      </c>
    </row>
    <row r="55" spans="1:32">
      <c r="B55" s="57"/>
      <c r="C55" s="49"/>
      <c r="D55" s="72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7" spans="1:32">
      <c r="A57" s="6" t="s">
        <v>46</v>
      </c>
      <c r="L57" s="6" t="s">
        <v>47</v>
      </c>
      <c r="O57" s="6"/>
      <c r="W57" s="6" t="s">
        <v>48</v>
      </c>
      <c r="Z57" s="6"/>
    </row>
    <row r="58" spans="1:32">
      <c r="A58" s="7" t="s">
        <v>255</v>
      </c>
      <c r="O58" s="6"/>
      <c r="Z58" s="6"/>
    </row>
    <row r="59" spans="1:32" ht="12.75" customHeight="1">
      <c r="A59" s="8"/>
      <c r="B59" s="568" t="s">
        <v>2</v>
      </c>
      <c r="C59" s="569"/>
      <c r="D59" s="569"/>
      <c r="E59" s="569"/>
      <c r="F59" s="569"/>
      <c r="G59" s="569"/>
      <c r="H59" s="569"/>
      <c r="I59" s="570"/>
      <c r="J59" s="73"/>
      <c r="L59" s="8"/>
      <c r="M59" s="568"/>
      <c r="N59" s="569"/>
      <c r="O59" s="569"/>
      <c r="P59" s="569"/>
      <c r="Q59" s="569"/>
      <c r="R59" s="569"/>
      <c r="S59" s="569"/>
      <c r="T59" s="569"/>
      <c r="U59" s="570"/>
      <c r="W59" s="8"/>
      <c r="X59" s="568"/>
      <c r="Y59" s="569"/>
      <c r="Z59" s="569"/>
      <c r="AA59" s="569"/>
      <c r="AB59" s="569"/>
      <c r="AC59" s="569"/>
      <c r="AD59" s="569"/>
      <c r="AE59" s="569"/>
      <c r="AF59" s="570"/>
    </row>
    <row r="60" spans="1:32">
      <c r="A60" s="9"/>
      <c r="B60" s="571"/>
      <c r="C60" s="572"/>
      <c r="D60" s="572"/>
      <c r="E60" s="572"/>
      <c r="F60" s="572"/>
      <c r="G60" s="572"/>
      <c r="H60" s="572"/>
      <c r="I60" s="573"/>
      <c r="J60" s="74"/>
      <c r="L60" s="9"/>
      <c r="M60" s="571"/>
      <c r="N60" s="572"/>
      <c r="O60" s="572"/>
      <c r="P60" s="572"/>
      <c r="Q60" s="572"/>
      <c r="R60" s="572"/>
      <c r="S60" s="572"/>
      <c r="T60" s="572"/>
      <c r="U60" s="573"/>
      <c r="W60" s="9"/>
      <c r="X60" s="571"/>
      <c r="Y60" s="572"/>
      <c r="Z60" s="572"/>
      <c r="AA60" s="572"/>
      <c r="AB60" s="572"/>
      <c r="AC60" s="572"/>
      <c r="AD60" s="572"/>
      <c r="AE60" s="572"/>
      <c r="AF60" s="573"/>
    </row>
    <row r="61" spans="1:32" ht="25.2">
      <c r="A61" s="10" t="s">
        <v>5</v>
      </c>
      <c r="B61" s="11">
        <v>2014</v>
      </c>
      <c r="C61" s="12">
        <v>2015</v>
      </c>
      <c r="D61" s="12">
        <v>2016</v>
      </c>
      <c r="E61" s="75">
        <v>2017</v>
      </c>
      <c r="F61" s="12">
        <v>2018</v>
      </c>
      <c r="G61" s="75">
        <v>2019</v>
      </c>
      <c r="H61" s="12">
        <v>2020</v>
      </c>
      <c r="I61" s="76">
        <v>2021</v>
      </c>
      <c r="J61" s="77" t="s">
        <v>4</v>
      </c>
      <c r="L61" s="10" t="s">
        <v>5</v>
      </c>
      <c r="M61" s="11">
        <v>2014</v>
      </c>
      <c r="N61" s="12">
        <v>2015</v>
      </c>
      <c r="O61" s="12">
        <v>2016</v>
      </c>
      <c r="P61" s="75">
        <v>2017</v>
      </c>
      <c r="Q61" s="12">
        <v>2018</v>
      </c>
      <c r="R61" s="75">
        <v>2019</v>
      </c>
      <c r="S61" s="12">
        <v>2020</v>
      </c>
      <c r="T61" s="76">
        <v>2021</v>
      </c>
      <c r="U61" s="77" t="s">
        <v>4</v>
      </c>
      <c r="W61" s="10" t="s">
        <v>5</v>
      </c>
      <c r="X61" s="11">
        <v>2014</v>
      </c>
      <c r="Y61" s="12">
        <v>2015</v>
      </c>
      <c r="Z61" s="12">
        <v>2016</v>
      </c>
      <c r="AA61" s="75">
        <v>2017</v>
      </c>
      <c r="AB61" s="12">
        <v>2018</v>
      </c>
      <c r="AC61" s="75">
        <v>2019</v>
      </c>
      <c r="AD61" s="12">
        <v>2020</v>
      </c>
      <c r="AE61" s="76">
        <v>2021</v>
      </c>
      <c r="AF61" s="77" t="s">
        <v>4</v>
      </c>
    </row>
    <row r="62" spans="1:32">
      <c r="A62" s="14" t="s">
        <v>6</v>
      </c>
      <c r="B62" s="15">
        <v>10.362071211389361</v>
      </c>
      <c r="C62" s="78">
        <v>17.183532869437833</v>
      </c>
      <c r="D62" s="78">
        <v>22.578901777837995</v>
      </c>
      <c r="E62" s="78">
        <v>16.604135645730484</v>
      </c>
      <c r="F62" s="78">
        <v>12.17348043320289</v>
      </c>
      <c r="G62" s="78">
        <v>16.342648217038832</v>
      </c>
      <c r="H62" s="78">
        <v>7.3639227594996584</v>
      </c>
      <c r="I62" s="79">
        <v>14.604794606499162</v>
      </c>
      <c r="J62" s="17">
        <v>117.21348752063622</v>
      </c>
      <c r="K62" s="49"/>
      <c r="L62" s="14" t="s">
        <v>6</v>
      </c>
      <c r="M62" s="80">
        <v>0</v>
      </c>
      <c r="N62" s="81">
        <v>0</v>
      </c>
      <c r="O62" s="81">
        <v>0</v>
      </c>
      <c r="P62" s="81">
        <v>0</v>
      </c>
      <c r="Q62" s="81">
        <v>0</v>
      </c>
      <c r="R62" s="81">
        <v>0</v>
      </c>
      <c r="S62" s="81">
        <v>0</v>
      </c>
      <c r="T62" s="82">
        <v>-3.9366105504242448</v>
      </c>
      <c r="U62" s="17">
        <v>-3.9366105504242483</v>
      </c>
      <c r="W62" s="14" t="s">
        <v>6</v>
      </c>
      <c r="X62" s="83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5">
        <v>-0.26954234253129761</v>
      </c>
      <c r="AF62" s="86">
        <v>-3.3584962223150147E-2</v>
      </c>
    </row>
    <row r="63" spans="1:32">
      <c r="A63" s="14" t="s">
        <v>7</v>
      </c>
      <c r="B63" s="18">
        <v>7.6097539967099666</v>
      </c>
      <c r="C63" s="87">
        <v>7.7920290210512002</v>
      </c>
      <c r="D63" s="87">
        <v>11.188096743164861</v>
      </c>
      <c r="E63" s="87">
        <v>9.8031368813800821</v>
      </c>
      <c r="F63" s="87">
        <v>10.703364750867664</v>
      </c>
      <c r="G63" s="87">
        <v>10.734926081553111</v>
      </c>
      <c r="H63" s="87">
        <v>9.7534369732340878</v>
      </c>
      <c r="I63" s="88">
        <v>8.6371845766487336</v>
      </c>
      <c r="J63" s="20">
        <v>76.221929024609707</v>
      </c>
      <c r="K63" s="49"/>
      <c r="L63" s="14" t="s">
        <v>7</v>
      </c>
      <c r="M63" s="89">
        <v>0</v>
      </c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1">
        <v>-3.072674125230435</v>
      </c>
      <c r="U63" s="20">
        <v>-3.072674125230435</v>
      </c>
      <c r="W63" s="14" t="s">
        <v>7</v>
      </c>
      <c r="X63" s="92">
        <v>0</v>
      </c>
      <c r="Y63" s="93">
        <v>0</v>
      </c>
      <c r="Z63" s="93">
        <v>0</v>
      </c>
      <c r="AA63" s="93">
        <v>0</v>
      </c>
      <c r="AB63" s="93">
        <v>0</v>
      </c>
      <c r="AC63" s="93">
        <v>0</v>
      </c>
      <c r="AD63" s="93">
        <v>0</v>
      </c>
      <c r="AE63" s="94">
        <v>-0.35574950355207602</v>
      </c>
      <c r="AF63" s="95">
        <v>-4.0312206271221021E-2</v>
      </c>
    </row>
    <row r="64" spans="1:32">
      <c r="A64" s="14" t="s">
        <v>8</v>
      </c>
      <c r="B64" s="18">
        <v>3.3424705913294379</v>
      </c>
      <c r="C64" s="87">
        <v>2.0377723899059874</v>
      </c>
      <c r="D64" s="87">
        <v>3.648189110994549</v>
      </c>
      <c r="E64" s="87">
        <v>2.3789801329999771</v>
      </c>
      <c r="F64" s="87">
        <v>2.3381950425165448</v>
      </c>
      <c r="G64" s="87">
        <v>2.4536859860050861</v>
      </c>
      <c r="H64" s="87">
        <v>4.0137012150018743</v>
      </c>
      <c r="I64" s="88">
        <v>9.1383042010445834</v>
      </c>
      <c r="J64" s="20">
        <v>29.351298669798041</v>
      </c>
      <c r="K64" s="49"/>
      <c r="L64" s="14" t="s">
        <v>8</v>
      </c>
      <c r="M64" s="89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1">
        <v>-2.8409092758649743</v>
      </c>
      <c r="U64" s="20">
        <v>-2.8409092758649734</v>
      </c>
      <c r="W64" s="14" t="s">
        <v>8</v>
      </c>
      <c r="X64" s="92">
        <v>0</v>
      </c>
      <c r="Y64" s="93">
        <v>0</v>
      </c>
      <c r="Z64" s="93">
        <v>0</v>
      </c>
      <c r="AA64" s="93">
        <v>0</v>
      </c>
      <c r="AB64" s="93">
        <v>0</v>
      </c>
      <c r="AC64" s="93">
        <v>0</v>
      </c>
      <c r="AD64" s="93">
        <v>0</v>
      </c>
      <c r="AE64" s="94">
        <v>-0.31087926308474551</v>
      </c>
      <c r="AF64" s="95">
        <v>-9.6789900434225695E-2</v>
      </c>
    </row>
    <row r="65" spans="1:32">
      <c r="A65" s="14" t="s">
        <v>9</v>
      </c>
      <c r="B65" s="18">
        <v>2.3842535853098537</v>
      </c>
      <c r="C65" s="87">
        <v>1.5781848036560995</v>
      </c>
      <c r="D65" s="87">
        <v>2.0341424771785048</v>
      </c>
      <c r="E65" s="87">
        <v>1.8178853320294577</v>
      </c>
      <c r="F65" s="87">
        <v>1.5551438695976227</v>
      </c>
      <c r="G65" s="87">
        <v>2.7297581127536166</v>
      </c>
      <c r="H65" s="87">
        <v>1.9708830143195535</v>
      </c>
      <c r="I65" s="88">
        <v>2.9111578832812266</v>
      </c>
      <c r="J65" s="20">
        <v>16.981409078125935</v>
      </c>
      <c r="K65" s="49"/>
      <c r="L65" s="14" t="s">
        <v>9</v>
      </c>
      <c r="M65" s="89">
        <v>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1">
        <v>-2.6857399700105531</v>
      </c>
      <c r="U65" s="20">
        <v>-2.6857399700105518</v>
      </c>
      <c r="W65" s="14" t="s">
        <v>9</v>
      </c>
      <c r="X65" s="92">
        <v>0</v>
      </c>
      <c r="Y65" s="93">
        <v>0</v>
      </c>
      <c r="Z65" s="93">
        <v>0</v>
      </c>
      <c r="AA65" s="93">
        <v>0</v>
      </c>
      <c r="AB65" s="93">
        <v>0</v>
      </c>
      <c r="AC65" s="93">
        <v>0</v>
      </c>
      <c r="AD65" s="93">
        <v>0</v>
      </c>
      <c r="AE65" s="94">
        <v>-0.92256760975924801</v>
      </c>
      <c r="AF65" s="95">
        <v>-0.15815766275073737</v>
      </c>
    </row>
    <row r="66" spans="1:32">
      <c r="A66" s="14" t="s">
        <v>10</v>
      </c>
      <c r="B66" s="18">
        <v>23.308524875221231</v>
      </c>
      <c r="C66" s="87">
        <v>27.069823440489046</v>
      </c>
      <c r="D66" s="87">
        <v>29.710525963171847</v>
      </c>
      <c r="E66" s="87">
        <v>34.854075149642746</v>
      </c>
      <c r="F66" s="87">
        <v>29.265347819774121</v>
      </c>
      <c r="G66" s="87">
        <v>29.726720274646407</v>
      </c>
      <c r="H66" s="87">
        <v>28.387646998027382</v>
      </c>
      <c r="I66" s="88">
        <v>22.526734483117124</v>
      </c>
      <c r="J66" s="20">
        <v>224.84939900408989</v>
      </c>
      <c r="K66" s="49"/>
      <c r="L66" s="14" t="s">
        <v>10</v>
      </c>
      <c r="M66" s="89">
        <v>0</v>
      </c>
      <c r="N66" s="90">
        <v>0</v>
      </c>
      <c r="O66" s="90">
        <v>0</v>
      </c>
      <c r="P66" s="90">
        <v>0</v>
      </c>
      <c r="Q66" s="90">
        <v>0</v>
      </c>
      <c r="R66" s="90">
        <v>0</v>
      </c>
      <c r="S66" s="90">
        <v>0</v>
      </c>
      <c r="T66" s="91">
        <v>-3.1166165389530178</v>
      </c>
      <c r="U66" s="20">
        <v>-3.1166165389530249</v>
      </c>
      <c r="W66" s="14" t="s">
        <v>10</v>
      </c>
      <c r="X66" s="92">
        <v>0</v>
      </c>
      <c r="Y66" s="93">
        <v>0</v>
      </c>
      <c r="Z66" s="93">
        <v>0</v>
      </c>
      <c r="AA66" s="93">
        <v>0</v>
      </c>
      <c r="AB66" s="93">
        <v>0</v>
      </c>
      <c r="AC66" s="93">
        <v>0</v>
      </c>
      <c r="AD66" s="93">
        <v>0</v>
      </c>
      <c r="AE66" s="94">
        <v>-0.13835190099518399</v>
      </c>
      <c r="AF66" s="95">
        <v>-1.3860906690243523E-2</v>
      </c>
    </row>
    <row r="67" spans="1:32">
      <c r="A67" s="21" t="s">
        <v>11</v>
      </c>
      <c r="B67" s="22">
        <v>6.2109088730001343</v>
      </c>
      <c r="C67" s="96">
        <v>5.5918399833246983</v>
      </c>
      <c r="D67" s="96">
        <v>6.835847758678244</v>
      </c>
      <c r="E67" s="96">
        <v>17.787711885051657</v>
      </c>
      <c r="F67" s="96">
        <v>15.102321530370913</v>
      </c>
      <c r="G67" s="96">
        <v>24.318763377843247</v>
      </c>
      <c r="H67" s="96">
        <v>17.003557655484485</v>
      </c>
      <c r="I67" s="97">
        <v>12.820058682386206</v>
      </c>
      <c r="J67" s="24">
        <v>105.67100974613957</v>
      </c>
      <c r="K67" s="49"/>
      <c r="L67" s="21" t="s">
        <v>11</v>
      </c>
      <c r="M67" s="98">
        <v>0</v>
      </c>
      <c r="N67" s="99">
        <v>0</v>
      </c>
      <c r="O67" s="99">
        <v>0</v>
      </c>
      <c r="P67" s="99">
        <v>0</v>
      </c>
      <c r="Q67" s="99">
        <v>0</v>
      </c>
      <c r="R67" s="99">
        <v>0</v>
      </c>
      <c r="S67" s="99">
        <v>0</v>
      </c>
      <c r="T67" s="100">
        <v>-0.9865767696621166</v>
      </c>
      <c r="U67" s="24">
        <v>-0.98657676966210772</v>
      </c>
      <c r="W67" s="21" t="s">
        <v>11</v>
      </c>
      <c r="X67" s="101">
        <v>0</v>
      </c>
      <c r="Y67" s="102">
        <v>0</v>
      </c>
      <c r="Z67" s="102">
        <v>0</v>
      </c>
      <c r="AA67" s="102">
        <v>0</v>
      </c>
      <c r="AB67" s="102">
        <v>0</v>
      </c>
      <c r="AC67" s="102">
        <v>0</v>
      </c>
      <c r="AD67" s="102">
        <v>0</v>
      </c>
      <c r="AE67" s="103">
        <v>-7.6955714018501237E-2</v>
      </c>
      <c r="AF67" s="104">
        <v>-9.336304933890819E-3</v>
      </c>
    </row>
    <row r="68" spans="1:32">
      <c r="A68" s="21" t="s">
        <v>12</v>
      </c>
      <c r="B68" s="22">
        <v>4.5667617515383361</v>
      </c>
      <c r="C68" s="105">
        <v>5.1184991525985035</v>
      </c>
      <c r="D68" s="105">
        <v>3.0980972939130766</v>
      </c>
      <c r="E68" s="105">
        <v>2.8130153312176587</v>
      </c>
      <c r="F68" s="105">
        <v>3.4563602863772487</v>
      </c>
      <c r="G68" s="105">
        <v>0.39065099140459347</v>
      </c>
      <c r="H68" s="105">
        <v>1.3120326208071091</v>
      </c>
      <c r="I68" s="106">
        <v>2.9734879224731814</v>
      </c>
      <c r="J68" s="24">
        <v>23.728905350329708</v>
      </c>
      <c r="K68" s="49"/>
      <c r="L68" s="21" t="s">
        <v>12</v>
      </c>
      <c r="M68" s="98">
        <v>0</v>
      </c>
      <c r="N68" s="107">
        <v>0</v>
      </c>
      <c r="O68" s="107">
        <v>0</v>
      </c>
      <c r="P68" s="107">
        <v>0</v>
      </c>
      <c r="Q68" s="107">
        <v>0</v>
      </c>
      <c r="R68" s="107">
        <v>0</v>
      </c>
      <c r="S68" s="107">
        <v>0</v>
      </c>
      <c r="T68" s="108">
        <v>-2.6107463877690877</v>
      </c>
      <c r="U68" s="24">
        <v>-2.6107463877690904</v>
      </c>
      <c r="W68" s="21" t="s">
        <v>12</v>
      </c>
      <c r="X68" s="101">
        <v>0</v>
      </c>
      <c r="Y68" s="109">
        <v>0</v>
      </c>
      <c r="Z68" s="109">
        <v>0</v>
      </c>
      <c r="AA68" s="109">
        <v>0</v>
      </c>
      <c r="AB68" s="109">
        <v>0</v>
      </c>
      <c r="AC68" s="109">
        <v>0</v>
      </c>
      <c r="AD68" s="109">
        <v>0</v>
      </c>
      <c r="AE68" s="110">
        <v>-0.87800806858418801</v>
      </c>
      <c r="AF68" s="104">
        <v>-0.11002388644669674</v>
      </c>
    </row>
    <row r="69" spans="1:32">
      <c r="A69" s="25" t="s">
        <v>13</v>
      </c>
      <c r="B69" s="26">
        <v>47.00707425995985</v>
      </c>
      <c r="C69" s="26">
        <v>55.661342524540167</v>
      </c>
      <c r="D69" s="30">
        <v>69.159856072347765</v>
      </c>
      <c r="E69" s="30">
        <v>65.45821314178275</v>
      </c>
      <c r="F69" s="30">
        <v>56.035531915958842</v>
      </c>
      <c r="G69" s="30">
        <v>61.98773867199705</v>
      </c>
      <c r="H69" s="30">
        <v>51.489590960082552</v>
      </c>
      <c r="I69" s="30">
        <v>57.818175750590832</v>
      </c>
      <c r="J69" s="26">
        <v>464.61752329725982</v>
      </c>
      <c r="K69" s="49"/>
      <c r="L69" s="25" t="s">
        <v>13</v>
      </c>
      <c r="M69" s="111">
        <v>0</v>
      </c>
      <c r="N69" s="19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-15.652550460483226</v>
      </c>
      <c r="U69" s="26">
        <v>-15.652550460483269</v>
      </c>
      <c r="W69" s="25" t="s">
        <v>13</v>
      </c>
      <c r="X69" s="112">
        <v>0</v>
      </c>
      <c r="Y69" s="113">
        <v>0</v>
      </c>
      <c r="Z69" s="114">
        <v>0</v>
      </c>
      <c r="AA69" s="114">
        <v>0</v>
      </c>
      <c r="AB69" s="114">
        <v>0</v>
      </c>
      <c r="AC69" s="114">
        <v>0</v>
      </c>
      <c r="AD69" s="114">
        <v>0</v>
      </c>
      <c r="AE69" s="114">
        <v>-0.27072024077693729</v>
      </c>
      <c r="AF69" s="112">
        <v>-3.3689109161018124E-2</v>
      </c>
    </row>
    <row r="70" spans="1:32">
      <c r="A70" s="14" t="s">
        <v>14</v>
      </c>
      <c r="B70" s="18">
        <v>75.263300154930846</v>
      </c>
      <c r="C70" s="87">
        <v>82.109041864212216</v>
      </c>
      <c r="D70" s="87">
        <v>73.364979547021591</v>
      </c>
      <c r="E70" s="87">
        <v>74.814699528504832</v>
      </c>
      <c r="F70" s="87">
        <v>70.961040325792212</v>
      </c>
      <c r="G70" s="87">
        <v>72.862971565049577</v>
      </c>
      <c r="H70" s="87">
        <v>70.367228206574083</v>
      </c>
      <c r="I70" s="88">
        <v>68.778860076733949</v>
      </c>
      <c r="J70" s="20">
        <v>588.52212126881932</v>
      </c>
      <c r="K70" s="49"/>
      <c r="L70" s="14" t="s">
        <v>14</v>
      </c>
      <c r="M70" s="80">
        <v>0</v>
      </c>
      <c r="N70" s="81">
        <v>0</v>
      </c>
      <c r="O70" s="81">
        <v>0</v>
      </c>
      <c r="P70" s="81">
        <v>0</v>
      </c>
      <c r="Q70" s="81">
        <v>0</v>
      </c>
      <c r="R70" s="81">
        <v>0</v>
      </c>
      <c r="S70" s="81">
        <v>0</v>
      </c>
      <c r="T70" s="81">
        <v>0.89648836512672858</v>
      </c>
      <c r="U70" s="28">
        <v>0.89648836512674279</v>
      </c>
      <c r="W70" s="14" t="s">
        <v>14</v>
      </c>
      <c r="X70" s="83">
        <v>0</v>
      </c>
      <c r="Y70" s="84">
        <v>0</v>
      </c>
      <c r="Z70" s="84">
        <v>0</v>
      </c>
      <c r="AA70" s="84">
        <v>0</v>
      </c>
      <c r="AB70" s="84">
        <v>0</v>
      </c>
      <c r="AC70" s="84">
        <v>0</v>
      </c>
      <c r="AD70" s="84">
        <v>0</v>
      </c>
      <c r="AE70" s="84">
        <v>1.3034359163942973E-2</v>
      </c>
      <c r="AF70" s="115">
        <v>1.5232874563728654E-3</v>
      </c>
    </row>
    <row r="71" spans="1:32">
      <c r="A71" s="14" t="s">
        <v>15</v>
      </c>
      <c r="B71" s="18">
        <v>27.772344983382805</v>
      </c>
      <c r="C71" s="87">
        <v>26.065475582253121</v>
      </c>
      <c r="D71" s="87">
        <v>24.183795330058445</v>
      </c>
      <c r="E71" s="87">
        <v>19.948018913715828</v>
      </c>
      <c r="F71" s="87">
        <v>26.367818807134611</v>
      </c>
      <c r="G71" s="87">
        <v>27.050872969492818</v>
      </c>
      <c r="H71" s="87">
        <v>29.053863077828865</v>
      </c>
      <c r="I71" s="88">
        <v>26.813865333328071</v>
      </c>
      <c r="J71" s="20">
        <v>207.25605499719455</v>
      </c>
      <c r="K71" s="49"/>
      <c r="L71" s="14" t="s">
        <v>15</v>
      </c>
      <c r="M71" s="89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3.4071495460307446</v>
      </c>
      <c r="U71" s="29">
        <v>3.4071495460307517</v>
      </c>
      <c r="W71" s="14" t="s">
        <v>15</v>
      </c>
      <c r="X71" s="92">
        <v>0</v>
      </c>
      <c r="Y71" s="93">
        <v>0</v>
      </c>
      <c r="Z71" s="93">
        <v>0</v>
      </c>
      <c r="AA71" s="93">
        <v>0</v>
      </c>
      <c r="AB71" s="93">
        <v>0</v>
      </c>
      <c r="AC71" s="93">
        <v>0</v>
      </c>
      <c r="AD71" s="93">
        <v>0</v>
      </c>
      <c r="AE71" s="93">
        <v>0.12706670611177631</v>
      </c>
      <c r="AF71" s="116">
        <v>1.6439324516125096E-2</v>
      </c>
    </row>
    <row r="72" spans="1:32">
      <c r="A72" s="14" t="s">
        <v>49</v>
      </c>
      <c r="B72" s="18">
        <v>0.10796901031295059</v>
      </c>
      <c r="C72" s="87">
        <v>3.6675318603482339E-2</v>
      </c>
      <c r="D72" s="87">
        <v>1.230005916456272E-2</v>
      </c>
      <c r="E72" s="87">
        <v>0</v>
      </c>
      <c r="F72" s="87">
        <v>0.14742777987028383</v>
      </c>
      <c r="G72" s="87">
        <v>6.9863053091451773E-3</v>
      </c>
      <c r="H72" s="87">
        <v>1.2461726431501797E-2</v>
      </c>
      <c r="I72" s="88">
        <v>8.0970265825310861E-2</v>
      </c>
      <c r="J72" s="20">
        <v>0.4047904655172373</v>
      </c>
      <c r="K72" s="49"/>
      <c r="L72" s="14" t="s">
        <v>49</v>
      </c>
      <c r="M72" s="117">
        <v>0</v>
      </c>
      <c r="N72" s="118">
        <v>0</v>
      </c>
      <c r="O72" s="118">
        <v>0</v>
      </c>
      <c r="P72" s="118">
        <v>0</v>
      </c>
      <c r="Q72" s="118">
        <v>0</v>
      </c>
      <c r="R72" s="118">
        <v>0</v>
      </c>
      <c r="S72" s="118">
        <v>0</v>
      </c>
      <c r="T72" s="118">
        <v>-1.6554276856427658E-3</v>
      </c>
      <c r="U72" s="31">
        <v>-1.6554276856427519E-3</v>
      </c>
      <c r="W72" s="14" t="s">
        <v>49</v>
      </c>
      <c r="X72" s="119">
        <v>0</v>
      </c>
      <c r="Y72" s="120">
        <v>0</v>
      </c>
      <c r="Z72" s="120">
        <v>0</v>
      </c>
      <c r="AA72" s="120" t="e">
        <v>#DIV/0!</v>
      </c>
      <c r="AB72" s="120">
        <v>0</v>
      </c>
      <c r="AC72" s="120">
        <v>0</v>
      </c>
      <c r="AD72" s="120">
        <v>0</v>
      </c>
      <c r="AE72" s="120">
        <v>-2.0444883918428341E-2</v>
      </c>
      <c r="AF72" s="121">
        <v>-4.0895915953145356E-3</v>
      </c>
    </row>
    <row r="73" spans="1:32">
      <c r="A73" s="25" t="s">
        <v>17</v>
      </c>
      <c r="B73" s="122">
        <v>103.14361414862661</v>
      </c>
      <c r="C73" s="123">
        <v>108.21119276506882</v>
      </c>
      <c r="D73" s="123">
        <v>97.561074936244594</v>
      </c>
      <c r="E73" s="123">
        <v>94.76271844222066</v>
      </c>
      <c r="F73" s="123">
        <v>97.476286912797107</v>
      </c>
      <c r="G73" s="123">
        <v>99.920830839851533</v>
      </c>
      <c r="H73" s="123">
        <v>99.433553010834444</v>
      </c>
      <c r="I73" s="124">
        <v>95.67369567588733</v>
      </c>
      <c r="J73" s="27">
        <v>796.182966731531</v>
      </c>
      <c r="K73" s="49"/>
      <c r="L73" s="25" t="s">
        <v>17</v>
      </c>
      <c r="M73" s="111">
        <v>0</v>
      </c>
      <c r="N73" s="30">
        <v>0</v>
      </c>
      <c r="O73" s="26">
        <v>0</v>
      </c>
      <c r="P73" s="16">
        <v>0</v>
      </c>
      <c r="Q73" s="26">
        <v>0</v>
      </c>
      <c r="R73" s="26">
        <v>0</v>
      </c>
      <c r="S73" s="26">
        <v>0</v>
      </c>
      <c r="T73" s="26">
        <v>4.3019824834718321</v>
      </c>
      <c r="U73" s="30">
        <v>4.3019824834718747</v>
      </c>
      <c r="W73" s="25" t="s">
        <v>17</v>
      </c>
      <c r="X73" s="112">
        <v>0</v>
      </c>
      <c r="Y73" s="114">
        <v>0</v>
      </c>
      <c r="Z73" s="112">
        <v>0</v>
      </c>
      <c r="AA73" s="125">
        <v>0</v>
      </c>
      <c r="AB73" s="112">
        <v>0</v>
      </c>
      <c r="AC73" s="112">
        <v>0</v>
      </c>
      <c r="AD73" s="112">
        <v>0</v>
      </c>
      <c r="AE73" s="112">
        <v>4.4965154247261531E-2</v>
      </c>
      <c r="AF73" s="114">
        <v>5.4032586267604519E-3</v>
      </c>
    </row>
    <row r="74" spans="1:32">
      <c r="A74" s="33" t="s">
        <v>18</v>
      </c>
      <c r="B74" s="18">
        <v>15.618575938401049</v>
      </c>
      <c r="C74" s="87">
        <v>18.166889849493707</v>
      </c>
      <c r="D74" s="87">
        <v>19.881526937590817</v>
      </c>
      <c r="E74" s="87">
        <v>20.300181210293683</v>
      </c>
      <c r="F74" s="87">
        <v>17.038933815543608</v>
      </c>
      <c r="G74" s="87">
        <v>15.128422637527347</v>
      </c>
      <c r="H74" s="87">
        <v>15.058312429451352</v>
      </c>
      <c r="I74" s="88">
        <v>15.166742917403541</v>
      </c>
      <c r="J74" s="20">
        <v>136.35958573570511</v>
      </c>
      <c r="K74" s="49"/>
      <c r="L74" s="33" t="s">
        <v>18</v>
      </c>
      <c r="M74" s="126">
        <v>0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81">
        <v>0</v>
      </c>
      <c r="T74" s="81">
        <v>0.88159742259646556</v>
      </c>
      <c r="U74" s="34">
        <v>0.88159742259645668</v>
      </c>
      <c r="W74" s="33" t="s">
        <v>18</v>
      </c>
      <c r="X74" s="113">
        <v>0</v>
      </c>
      <c r="Y74" s="84">
        <v>0</v>
      </c>
      <c r="Z74" s="84">
        <v>0</v>
      </c>
      <c r="AA74" s="84">
        <v>0</v>
      </c>
      <c r="AB74" s="84">
        <v>0</v>
      </c>
      <c r="AC74" s="84">
        <v>0</v>
      </c>
      <c r="AD74" s="84">
        <v>0</v>
      </c>
      <c r="AE74" s="84">
        <v>5.8127010354006185E-2</v>
      </c>
      <c r="AF74" s="127">
        <v>6.4652398131011231E-3</v>
      </c>
    </row>
    <row r="75" spans="1:32">
      <c r="A75" s="33" t="s">
        <v>19</v>
      </c>
      <c r="B75" s="18">
        <v>11.465143852238667</v>
      </c>
      <c r="C75" s="87">
        <v>11.699426634510866</v>
      </c>
      <c r="D75" s="87">
        <v>11.683543604707189</v>
      </c>
      <c r="E75" s="87">
        <v>11.435525498999487</v>
      </c>
      <c r="F75" s="87">
        <v>11.659337771139453</v>
      </c>
      <c r="G75" s="87">
        <v>10.966011628567259</v>
      </c>
      <c r="H75" s="87">
        <v>10.169629562525614</v>
      </c>
      <c r="I75" s="88">
        <v>11.369237450196461</v>
      </c>
      <c r="J75" s="20">
        <v>90.447856002885004</v>
      </c>
      <c r="K75" s="49"/>
      <c r="L75" s="33" t="s">
        <v>19</v>
      </c>
      <c r="M75" s="89">
        <v>0</v>
      </c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-0.43631592519645679</v>
      </c>
      <c r="U75" s="34">
        <v>-0.43631592519645324</v>
      </c>
      <c r="W75" s="33" t="s">
        <v>19</v>
      </c>
      <c r="X75" s="92">
        <v>0</v>
      </c>
      <c r="Y75" s="93">
        <v>0</v>
      </c>
      <c r="Z75" s="93">
        <v>0</v>
      </c>
      <c r="AA75" s="93">
        <v>0</v>
      </c>
      <c r="AB75" s="93">
        <v>0</v>
      </c>
      <c r="AC75" s="93">
        <v>0</v>
      </c>
      <c r="AD75" s="93">
        <v>0</v>
      </c>
      <c r="AE75" s="93">
        <v>-3.8376885618561625E-2</v>
      </c>
      <c r="AF75" s="127">
        <v>-4.8239498919967335E-3</v>
      </c>
    </row>
    <row r="76" spans="1:32">
      <c r="A76" s="33" t="s">
        <v>20</v>
      </c>
      <c r="B76" s="18">
        <v>19.114750420881137</v>
      </c>
      <c r="C76" s="87">
        <v>17.170925728667889</v>
      </c>
      <c r="D76" s="87">
        <v>15.325579906950924</v>
      </c>
      <c r="E76" s="87">
        <v>14.859684544924399</v>
      </c>
      <c r="F76" s="87">
        <v>15.742038617938467</v>
      </c>
      <c r="G76" s="87">
        <v>16.675599641059936</v>
      </c>
      <c r="H76" s="87">
        <v>16.490274550578327</v>
      </c>
      <c r="I76" s="88">
        <v>16.667729220140242</v>
      </c>
      <c r="J76" s="20">
        <v>132.04658263114132</v>
      </c>
      <c r="K76" s="49"/>
      <c r="L76" s="33" t="s">
        <v>20</v>
      </c>
      <c r="M76" s="89">
        <v>0</v>
      </c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2.138675714859783</v>
      </c>
      <c r="U76" s="34">
        <v>2.1386757148597724</v>
      </c>
      <c r="W76" s="33" t="s">
        <v>20</v>
      </c>
      <c r="X76" s="92">
        <v>0</v>
      </c>
      <c r="Y76" s="93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0.1283123625667941</v>
      </c>
      <c r="AF76" s="127">
        <v>1.6196373069600332E-2</v>
      </c>
    </row>
    <row r="77" spans="1:32">
      <c r="A77" s="33" t="s">
        <v>21</v>
      </c>
      <c r="B77" s="18">
        <v>9.7519488696566317</v>
      </c>
      <c r="C77" s="87">
        <v>10.733261210050378</v>
      </c>
      <c r="D77" s="87">
        <v>11.12241055700367</v>
      </c>
      <c r="E77" s="87">
        <v>11.221692054632843</v>
      </c>
      <c r="F77" s="87">
        <v>11.614731695570892</v>
      </c>
      <c r="G77" s="87">
        <v>12.448093312463904</v>
      </c>
      <c r="H77" s="87">
        <v>12.863524799180343</v>
      </c>
      <c r="I77" s="88">
        <v>15.055408801893739</v>
      </c>
      <c r="J77" s="20">
        <v>94.811071300452383</v>
      </c>
      <c r="K77" s="49"/>
      <c r="L77" s="33" t="s">
        <v>21</v>
      </c>
      <c r="M77" s="89">
        <v>0</v>
      </c>
      <c r="N77" s="90">
        <v>0</v>
      </c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-3.3202987118068936</v>
      </c>
      <c r="U77" s="34">
        <v>-3.3202987118068847</v>
      </c>
      <c r="W77" s="33" t="s">
        <v>21</v>
      </c>
      <c r="X77" s="92">
        <v>0</v>
      </c>
      <c r="Y77" s="93">
        <v>0</v>
      </c>
      <c r="Z77" s="93">
        <v>0</v>
      </c>
      <c r="AA77" s="93">
        <v>0</v>
      </c>
      <c r="AB77" s="93">
        <v>0</v>
      </c>
      <c r="AC77" s="93">
        <v>0</v>
      </c>
      <c r="AD77" s="93">
        <v>0</v>
      </c>
      <c r="AE77" s="93">
        <v>-0.22053859549727078</v>
      </c>
      <c r="AF77" s="127">
        <v>-3.5020158155211589E-2</v>
      </c>
    </row>
    <row r="78" spans="1:32">
      <c r="A78" s="33" t="s">
        <v>22</v>
      </c>
      <c r="B78" s="18">
        <v>0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8">
        <v>0</v>
      </c>
      <c r="J78" s="20">
        <v>0</v>
      </c>
      <c r="K78" s="49"/>
      <c r="L78" s="33" t="s">
        <v>22</v>
      </c>
      <c r="M78" s="89">
        <v>0</v>
      </c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34">
        <v>0</v>
      </c>
      <c r="W78" s="33" t="s">
        <v>22</v>
      </c>
      <c r="X78" s="92" t="e">
        <v>#DIV/0!</v>
      </c>
      <c r="Y78" s="93" t="e">
        <v>#DIV/0!</v>
      </c>
      <c r="Z78" s="93" t="e">
        <v>#DIV/0!</v>
      </c>
      <c r="AA78" s="93" t="e">
        <v>#DIV/0!</v>
      </c>
      <c r="AB78" s="93" t="e">
        <v>#DIV/0!</v>
      </c>
      <c r="AC78" s="93" t="e">
        <v>#DIV/0!</v>
      </c>
      <c r="AD78" s="93" t="e">
        <v>#DIV/0!</v>
      </c>
      <c r="AE78" s="93" t="e">
        <v>#DIV/0!</v>
      </c>
      <c r="AF78" s="127" t="e">
        <v>#DIV/0!</v>
      </c>
    </row>
    <row r="79" spans="1:32">
      <c r="A79" s="33" t="s">
        <v>23</v>
      </c>
      <c r="B79" s="18">
        <v>7.849043867621706</v>
      </c>
      <c r="C79" s="87">
        <v>7.8166463367240953</v>
      </c>
      <c r="D79" s="87">
        <v>7.3202430140595816</v>
      </c>
      <c r="E79" s="87">
        <v>7.2825532907160415</v>
      </c>
      <c r="F79" s="87">
        <v>6.3127678036818482</v>
      </c>
      <c r="G79" s="87">
        <v>5.9385666010898639</v>
      </c>
      <c r="H79" s="87">
        <v>5.1937359730637089</v>
      </c>
      <c r="I79" s="88">
        <v>5.4725778414681976</v>
      </c>
      <c r="J79" s="20">
        <v>53.186134728425046</v>
      </c>
      <c r="K79" s="49"/>
      <c r="L79" s="33" t="s">
        <v>23</v>
      </c>
      <c r="M79" s="89">
        <v>0</v>
      </c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0.51253864853177333</v>
      </c>
      <c r="U79" s="34">
        <v>0.51253864853177333</v>
      </c>
      <c r="W79" s="33" t="s">
        <v>23</v>
      </c>
      <c r="X79" s="92">
        <v>0</v>
      </c>
      <c r="Y79" s="93">
        <v>0</v>
      </c>
      <c r="Z79" s="93">
        <v>0</v>
      </c>
      <c r="AA79" s="93">
        <v>0</v>
      </c>
      <c r="AB79" s="93">
        <v>0</v>
      </c>
      <c r="AC79" s="93">
        <v>0</v>
      </c>
      <c r="AD79" s="93">
        <v>0</v>
      </c>
      <c r="AE79" s="93">
        <v>9.365579867097297E-2</v>
      </c>
      <c r="AF79" s="127">
        <v>9.6366966907608306E-3</v>
      </c>
    </row>
    <row r="80" spans="1:32">
      <c r="A80" s="21" t="s">
        <v>24</v>
      </c>
      <c r="B80" s="22">
        <v>4.448396381892719</v>
      </c>
      <c r="C80" s="105">
        <v>4.8961550335648925</v>
      </c>
      <c r="D80" s="105">
        <v>4.8416858687984936</v>
      </c>
      <c r="E80" s="105">
        <v>4.2273395996596115</v>
      </c>
      <c r="F80" s="105">
        <v>3.5638776979353088</v>
      </c>
      <c r="G80" s="105">
        <v>2.6243240949630819</v>
      </c>
      <c r="H80" s="105">
        <v>2.2957759682107159</v>
      </c>
      <c r="I80" s="106">
        <v>2.5303208070409644</v>
      </c>
      <c r="J80" s="24">
        <v>29.427875452065788</v>
      </c>
      <c r="K80" s="49"/>
      <c r="L80" s="21" t="s">
        <v>24</v>
      </c>
      <c r="M80" s="98">
        <v>0</v>
      </c>
      <c r="N80" s="107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-0.50568600704096456</v>
      </c>
      <c r="U80" s="35">
        <v>-0.50568600704096411</v>
      </c>
      <c r="W80" s="21" t="s">
        <v>24</v>
      </c>
      <c r="X80" s="101">
        <v>0</v>
      </c>
      <c r="Y80" s="109">
        <v>0</v>
      </c>
      <c r="Z80" s="109">
        <v>0</v>
      </c>
      <c r="AA80" s="109">
        <v>0</v>
      </c>
      <c r="AB80" s="109">
        <v>0</v>
      </c>
      <c r="AC80" s="109">
        <v>0</v>
      </c>
      <c r="AD80" s="109">
        <v>0</v>
      </c>
      <c r="AE80" s="109">
        <v>-0.19985055082099626</v>
      </c>
      <c r="AF80" s="128">
        <v>-1.7183911487754572E-2</v>
      </c>
    </row>
    <row r="81" spans="1:32">
      <c r="A81" s="36" t="s">
        <v>25</v>
      </c>
      <c r="B81" s="26">
        <v>63.799462948799189</v>
      </c>
      <c r="C81" s="26">
        <v>65.58714975944693</v>
      </c>
      <c r="D81" s="30">
        <v>65.333304020312184</v>
      </c>
      <c r="E81" s="30">
        <v>65.099636599566452</v>
      </c>
      <c r="F81" s="30">
        <v>62.367809703874272</v>
      </c>
      <c r="G81" s="30">
        <v>61.156693820708313</v>
      </c>
      <c r="H81" s="30">
        <v>59.775477314799346</v>
      </c>
      <c r="I81" s="30">
        <v>63.731696231102191</v>
      </c>
      <c r="J81" s="26">
        <v>506.85123039860883</v>
      </c>
      <c r="K81" s="49"/>
      <c r="L81" s="36" t="s">
        <v>25</v>
      </c>
      <c r="M81" s="129">
        <v>0</v>
      </c>
      <c r="N81" s="130">
        <v>0</v>
      </c>
      <c r="O81" s="37">
        <v>0</v>
      </c>
      <c r="P81" s="131">
        <v>0</v>
      </c>
      <c r="Q81" s="37">
        <v>0</v>
      </c>
      <c r="R81" s="37">
        <v>0</v>
      </c>
      <c r="S81" s="37">
        <v>0</v>
      </c>
      <c r="T81" s="37">
        <v>-0.22380285101533559</v>
      </c>
      <c r="U81" s="37">
        <v>-0.22380285101530717</v>
      </c>
      <c r="W81" s="36" t="s">
        <v>25</v>
      </c>
      <c r="X81" s="132">
        <v>0</v>
      </c>
      <c r="Y81" s="133">
        <v>0</v>
      </c>
      <c r="Z81" s="132">
        <v>0</v>
      </c>
      <c r="AA81" s="134">
        <v>0</v>
      </c>
      <c r="AB81" s="132">
        <v>0</v>
      </c>
      <c r="AC81" s="132">
        <v>0</v>
      </c>
      <c r="AD81" s="132">
        <v>0</v>
      </c>
      <c r="AE81" s="132">
        <v>-3.5116412123064734E-3</v>
      </c>
      <c r="AF81" s="132">
        <v>-4.4155530773655087E-4</v>
      </c>
    </row>
    <row r="82" spans="1:32">
      <c r="A82" s="33" t="s">
        <v>26</v>
      </c>
      <c r="B82" s="18">
        <v>27.51017962122549</v>
      </c>
      <c r="C82" s="87">
        <v>28.147160924466341</v>
      </c>
      <c r="D82" s="87">
        <v>23.398835969209777</v>
      </c>
      <c r="E82" s="87">
        <v>24.007729784169069</v>
      </c>
      <c r="F82" s="87">
        <v>24.728551104252613</v>
      </c>
      <c r="G82" s="87">
        <v>22.037170405450322</v>
      </c>
      <c r="H82" s="87">
        <v>22.184515693497094</v>
      </c>
      <c r="I82" s="88">
        <v>23.987441250748343</v>
      </c>
      <c r="J82" s="20">
        <v>196.00158475301905</v>
      </c>
      <c r="K82" s="49"/>
      <c r="L82" s="33" t="s">
        <v>26</v>
      </c>
      <c r="M82" s="135">
        <v>0</v>
      </c>
      <c r="N82" s="81">
        <v>0</v>
      </c>
      <c r="O82" s="81">
        <v>0</v>
      </c>
      <c r="P82" s="81">
        <v>0</v>
      </c>
      <c r="Q82" s="81">
        <v>0</v>
      </c>
      <c r="R82" s="81">
        <v>0</v>
      </c>
      <c r="S82" s="81">
        <v>0</v>
      </c>
      <c r="T82" s="81">
        <v>-3.1275586607483454</v>
      </c>
      <c r="U82" s="39">
        <v>-3.127558660748349</v>
      </c>
      <c r="W82" s="33" t="s">
        <v>26</v>
      </c>
      <c r="X82" s="92">
        <v>0</v>
      </c>
      <c r="Y82" s="84">
        <v>0</v>
      </c>
      <c r="Z82" s="84">
        <v>0</v>
      </c>
      <c r="AA82" s="84">
        <v>0</v>
      </c>
      <c r="AB82" s="84">
        <v>0</v>
      </c>
      <c r="AC82" s="84">
        <v>0</v>
      </c>
      <c r="AD82" s="84">
        <v>0</v>
      </c>
      <c r="AE82" s="84">
        <v>-0.13038317126261953</v>
      </c>
      <c r="AF82" s="127">
        <v>-1.5956802924269084E-2</v>
      </c>
    </row>
    <row r="83" spans="1:32">
      <c r="A83" s="33" t="s">
        <v>27</v>
      </c>
      <c r="B83" s="18">
        <v>2.8284449366302429</v>
      </c>
      <c r="C83" s="87">
        <v>2.741480065610304</v>
      </c>
      <c r="D83" s="87">
        <v>2.0328693319849251</v>
      </c>
      <c r="E83" s="87">
        <v>2.1729843447012875</v>
      </c>
      <c r="F83" s="87">
        <v>1.8615135450480182</v>
      </c>
      <c r="G83" s="87">
        <v>2.0820548025992562</v>
      </c>
      <c r="H83" s="87">
        <v>2.6813140004367346</v>
      </c>
      <c r="I83" s="88">
        <v>3.8217965469546726</v>
      </c>
      <c r="J83" s="20">
        <v>20.222457573965439</v>
      </c>
      <c r="K83" s="49"/>
      <c r="L83" s="33" t="s">
        <v>27</v>
      </c>
      <c r="M83" s="135">
        <v>0</v>
      </c>
      <c r="N83" s="90">
        <v>0</v>
      </c>
      <c r="O83" s="90">
        <v>0</v>
      </c>
      <c r="P83" s="90">
        <v>0</v>
      </c>
      <c r="Q83" s="90">
        <v>0</v>
      </c>
      <c r="R83" s="90">
        <v>0</v>
      </c>
      <c r="S83" s="90">
        <v>0</v>
      </c>
      <c r="T83" s="90">
        <v>-1.6652146669546726</v>
      </c>
      <c r="U83" s="39">
        <v>-1.6652146669546717</v>
      </c>
      <c r="W83" s="33" t="s">
        <v>27</v>
      </c>
      <c r="X83" s="92">
        <v>0</v>
      </c>
      <c r="Y83" s="93">
        <v>0</v>
      </c>
      <c r="Z83" s="93">
        <v>0</v>
      </c>
      <c r="AA83" s="93">
        <v>0</v>
      </c>
      <c r="AB83" s="93">
        <v>0</v>
      </c>
      <c r="AC83" s="93">
        <v>0</v>
      </c>
      <c r="AD83" s="93">
        <v>0</v>
      </c>
      <c r="AE83" s="93">
        <v>-0.43571515293810392</v>
      </c>
      <c r="AF83" s="127">
        <v>-8.234482188250368E-2</v>
      </c>
    </row>
    <row r="84" spans="1:32">
      <c r="A84" s="40" t="s">
        <v>28</v>
      </c>
      <c r="B84" s="18">
        <v>30.338624557855731</v>
      </c>
      <c r="C84" s="131">
        <v>30.888640990076645</v>
      </c>
      <c r="D84" s="131">
        <v>25.431705301194704</v>
      </c>
      <c r="E84" s="131">
        <v>26.180714128870353</v>
      </c>
      <c r="F84" s="131">
        <v>26.590064649300629</v>
      </c>
      <c r="G84" s="131">
        <v>24.119225208049581</v>
      </c>
      <c r="H84" s="131">
        <v>24.865829693933829</v>
      </c>
      <c r="I84" s="131">
        <v>27.809237797703013</v>
      </c>
      <c r="J84" s="19">
        <v>216.22404232698449</v>
      </c>
      <c r="K84" s="49"/>
      <c r="L84" s="40" t="s">
        <v>28</v>
      </c>
      <c r="M84" s="89">
        <v>0</v>
      </c>
      <c r="N84" s="131">
        <v>0</v>
      </c>
      <c r="O84" s="131">
        <v>0</v>
      </c>
      <c r="P84" s="131">
        <v>0</v>
      </c>
      <c r="Q84" s="131">
        <v>0</v>
      </c>
      <c r="R84" s="131">
        <v>0</v>
      </c>
      <c r="S84" s="131">
        <v>0</v>
      </c>
      <c r="T84" s="131">
        <v>-4.7927733277030136</v>
      </c>
      <c r="U84" s="19">
        <v>-4.7927733277030029</v>
      </c>
      <c r="W84" s="40" t="s">
        <v>28</v>
      </c>
      <c r="X84" s="92">
        <v>0</v>
      </c>
      <c r="Y84" s="134">
        <v>0</v>
      </c>
      <c r="Z84" s="134">
        <v>0</v>
      </c>
      <c r="AA84" s="134">
        <v>0</v>
      </c>
      <c r="AB84" s="134">
        <v>0</v>
      </c>
      <c r="AC84" s="134">
        <v>0</v>
      </c>
      <c r="AD84" s="134">
        <v>0</v>
      </c>
      <c r="AE84" s="134">
        <v>-0.1723446490179924</v>
      </c>
      <c r="AF84" s="113">
        <v>-2.2165774333527344E-2</v>
      </c>
    </row>
    <row r="85" spans="1:32">
      <c r="A85" s="41" t="s">
        <v>29</v>
      </c>
      <c r="B85" s="37">
        <v>94.138087506654927</v>
      </c>
      <c r="C85" s="37">
        <v>96.475790749523583</v>
      </c>
      <c r="D85" s="37">
        <v>90.765009321506881</v>
      </c>
      <c r="E85" s="37">
        <v>91.280350728436801</v>
      </c>
      <c r="F85" s="37">
        <v>88.957874353174901</v>
      </c>
      <c r="G85" s="37">
        <v>85.275919028757897</v>
      </c>
      <c r="H85" s="37">
        <v>84.641307008733179</v>
      </c>
      <c r="I85" s="37">
        <v>91.540934028805196</v>
      </c>
      <c r="J85" s="37">
        <v>723.07527272559344</v>
      </c>
      <c r="K85" s="49"/>
      <c r="L85" s="41" t="s">
        <v>29</v>
      </c>
      <c r="M85" s="129">
        <v>0</v>
      </c>
      <c r="N85" s="131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-5.0165761787183385</v>
      </c>
      <c r="U85" s="37">
        <v>-5.0165761787183101</v>
      </c>
      <c r="W85" s="41" t="s">
        <v>29</v>
      </c>
      <c r="X85" s="132">
        <v>0</v>
      </c>
      <c r="Y85" s="134">
        <v>0</v>
      </c>
      <c r="Z85" s="132">
        <v>0</v>
      </c>
      <c r="AA85" s="132">
        <v>0</v>
      </c>
      <c r="AB85" s="132">
        <v>0</v>
      </c>
      <c r="AC85" s="132">
        <v>0</v>
      </c>
      <c r="AD85" s="132">
        <v>0</v>
      </c>
      <c r="AE85" s="132">
        <v>-5.4801452835731082E-2</v>
      </c>
      <c r="AF85" s="132">
        <v>-6.9378339544216407E-3</v>
      </c>
    </row>
    <row r="86" spans="1:32">
      <c r="A86" s="136" t="s">
        <v>50</v>
      </c>
      <c r="B86" s="137">
        <v>2.1046531524194285E-2</v>
      </c>
      <c r="C86" s="138">
        <v>7.4496740913323492E-2</v>
      </c>
      <c r="D86" s="138">
        <v>0.14409672408340496</v>
      </c>
      <c r="E86" s="138">
        <v>0.27102322877494406</v>
      </c>
      <c r="F86" s="138">
        <v>7.4656748523142281E-4</v>
      </c>
      <c r="G86" s="138">
        <v>0.27945245503052835</v>
      </c>
      <c r="H86" s="138">
        <v>0</v>
      </c>
      <c r="I86" s="139">
        <v>0</v>
      </c>
      <c r="J86" s="140">
        <v>0.79086224781162651</v>
      </c>
      <c r="K86" s="141"/>
      <c r="L86" s="136" t="s">
        <v>50</v>
      </c>
      <c r="M86" s="142"/>
      <c r="N86" s="143"/>
      <c r="O86" s="43"/>
      <c r="P86" s="43"/>
      <c r="Q86" s="43"/>
      <c r="R86" s="43"/>
      <c r="S86" s="43"/>
      <c r="T86" s="43"/>
      <c r="U86" s="43"/>
      <c r="V86" s="144"/>
      <c r="W86" s="136" t="s">
        <v>50</v>
      </c>
      <c r="X86" s="145">
        <v>0</v>
      </c>
      <c r="Y86" s="146">
        <v>0</v>
      </c>
      <c r="Z86" s="146">
        <v>0</v>
      </c>
      <c r="AA86" s="146">
        <v>0</v>
      </c>
      <c r="AB86" s="146">
        <v>0</v>
      </c>
      <c r="AC86" s="146">
        <v>0</v>
      </c>
      <c r="AD86" s="146" t="e">
        <v>#DIV/0!</v>
      </c>
      <c r="AE86" s="146" t="e">
        <v>#DIV/0!</v>
      </c>
      <c r="AF86" s="147">
        <v>0</v>
      </c>
    </row>
    <row r="87" spans="1:32">
      <c r="A87" s="44" t="s">
        <v>31</v>
      </c>
      <c r="B87" s="71">
        <v>244.28877591524139</v>
      </c>
      <c r="C87" s="71">
        <v>260.34832603913253</v>
      </c>
      <c r="D87" s="71">
        <v>257.4859403300992</v>
      </c>
      <c r="E87" s="71">
        <v>251.50128231244022</v>
      </c>
      <c r="F87" s="71">
        <v>242.46969318193086</v>
      </c>
      <c r="G87" s="71">
        <v>247.18448854060648</v>
      </c>
      <c r="H87" s="71">
        <v>235.56445097965016</v>
      </c>
      <c r="I87" s="71">
        <v>245.03280545528335</v>
      </c>
      <c r="J87" s="71">
        <v>1983.8757627543841</v>
      </c>
      <c r="K87" s="49"/>
      <c r="L87" s="44" t="s">
        <v>31</v>
      </c>
      <c r="M87" s="148">
        <v>0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5">
        <v>-16.367144155729704</v>
      </c>
      <c r="U87" s="45">
        <v>-16.367144155729648</v>
      </c>
      <c r="W87" s="44" t="s">
        <v>31</v>
      </c>
      <c r="X87" s="149">
        <v>0</v>
      </c>
      <c r="Y87" s="149">
        <v>0</v>
      </c>
      <c r="Z87" s="149">
        <v>0</v>
      </c>
      <c r="AA87" s="149">
        <v>0</v>
      </c>
      <c r="AB87" s="149">
        <v>0</v>
      </c>
      <c r="AC87" s="149">
        <v>0</v>
      </c>
      <c r="AD87" s="149">
        <v>0</v>
      </c>
      <c r="AE87" s="149">
        <v>-6.6795726087854737E-2</v>
      </c>
      <c r="AF87" s="149">
        <v>-8.2500852437481995E-3</v>
      </c>
    </row>
    <row r="88" spans="1:32">
      <c r="A88" s="46" t="s">
        <v>32</v>
      </c>
      <c r="B88" s="18">
        <v>308.08823886404059</v>
      </c>
      <c r="C88" s="87">
        <v>325.93547579857943</v>
      </c>
      <c r="D88" s="87">
        <v>322.8192443504114</v>
      </c>
      <c r="E88" s="87">
        <v>316.6009189120067</v>
      </c>
      <c r="F88" s="87">
        <v>304.83750288580512</v>
      </c>
      <c r="G88" s="87">
        <v>308.34118236131479</v>
      </c>
      <c r="H88" s="87">
        <v>295.33992829444952</v>
      </c>
      <c r="I88" s="88">
        <v>308.76450168638553</v>
      </c>
      <c r="J88" s="20">
        <v>2490.7269931529936</v>
      </c>
      <c r="K88" s="49"/>
      <c r="L88" s="46" t="s">
        <v>32</v>
      </c>
      <c r="M88" s="150"/>
      <c r="N88" s="151"/>
      <c r="O88" s="152"/>
      <c r="P88" s="151"/>
      <c r="Q88" s="151"/>
      <c r="R88" s="151"/>
      <c r="S88" s="151"/>
      <c r="T88" s="151"/>
      <c r="U88" s="54"/>
      <c r="W88" s="46" t="s">
        <v>32</v>
      </c>
      <c r="X88" s="153">
        <v>0</v>
      </c>
      <c r="Y88" s="153">
        <v>0</v>
      </c>
      <c r="Z88" s="154">
        <v>0</v>
      </c>
      <c r="AA88" s="153">
        <v>0</v>
      </c>
      <c r="AB88" s="153">
        <v>0</v>
      </c>
      <c r="AC88" s="153">
        <v>0</v>
      </c>
      <c r="AD88" s="153">
        <v>0</v>
      </c>
      <c r="AE88" s="153">
        <v>0</v>
      </c>
      <c r="AF88" s="155">
        <v>0</v>
      </c>
    </row>
    <row r="89" spans="1:32">
      <c r="A89" s="156" t="s">
        <v>33</v>
      </c>
      <c r="B89" s="15">
        <v>53.773931503341359</v>
      </c>
      <c r="C89" s="78">
        <v>55.263974616916087</v>
      </c>
      <c r="D89" s="78">
        <v>57.474326303901201</v>
      </c>
      <c r="E89" s="78">
        <v>77.535003516312699</v>
      </c>
      <c r="F89" s="78">
        <v>62.866906344224532</v>
      </c>
      <c r="G89" s="78">
        <v>56.227576629939215</v>
      </c>
      <c r="H89" s="78">
        <v>56.51363663300377</v>
      </c>
      <c r="I89" s="79">
        <v>55.498032324990881</v>
      </c>
      <c r="J89" s="17">
        <v>475.15338787262982</v>
      </c>
      <c r="K89" s="49"/>
      <c r="L89" s="33" t="s">
        <v>33</v>
      </c>
      <c r="M89" s="126">
        <v>0</v>
      </c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157">
        <v>-0.85644854432099748</v>
      </c>
      <c r="U89" s="50">
        <v>-0.85644854432104012</v>
      </c>
      <c r="W89" s="33" t="s">
        <v>33</v>
      </c>
      <c r="X89" s="113">
        <v>0</v>
      </c>
      <c r="Y89" s="93">
        <v>0</v>
      </c>
      <c r="Z89" s="93">
        <v>0</v>
      </c>
      <c r="AA89" s="93">
        <v>0</v>
      </c>
      <c r="AB89" s="93">
        <v>0</v>
      </c>
      <c r="AC89" s="93">
        <v>0</v>
      </c>
      <c r="AD89" s="93">
        <v>0</v>
      </c>
      <c r="AE89" s="158">
        <v>-1.5432052424953036E-2</v>
      </c>
      <c r="AF89" s="127">
        <v>-1.8024675108717118E-3</v>
      </c>
    </row>
    <row r="90" spans="1:32">
      <c r="A90" s="156" t="s">
        <v>34</v>
      </c>
      <c r="B90" s="18">
        <v>7.7813703909126728</v>
      </c>
      <c r="C90" s="87">
        <v>9.9344269267182774</v>
      </c>
      <c r="D90" s="87">
        <v>8.533613079292147</v>
      </c>
      <c r="E90" s="87">
        <v>8.1677725266627643</v>
      </c>
      <c r="F90" s="87">
        <v>8.1820578080444353</v>
      </c>
      <c r="G90" s="87">
        <v>3.9967036654283237</v>
      </c>
      <c r="H90" s="87">
        <v>5.0949264096295046</v>
      </c>
      <c r="I90" s="88">
        <v>22.266823101960487</v>
      </c>
      <c r="J90" s="20">
        <v>73.957693908648608</v>
      </c>
      <c r="K90" s="49"/>
      <c r="L90" s="33" t="s">
        <v>34</v>
      </c>
      <c r="M90" s="89">
        <v>0</v>
      </c>
      <c r="N90" s="90">
        <v>0</v>
      </c>
      <c r="O90" s="90">
        <v>0</v>
      </c>
      <c r="P90" s="90">
        <v>0</v>
      </c>
      <c r="Q90" s="90">
        <v>0</v>
      </c>
      <c r="R90" s="90">
        <v>0</v>
      </c>
      <c r="S90" s="90">
        <v>0</v>
      </c>
      <c r="T90" s="157">
        <v>1.1823349880395142</v>
      </c>
      <c r="U90" s="50">
        <v>1.1823349880395142</v>
      </c>
      <c r="W90" s="33" t="s">
        <v>34</v>
      </c>
      <c r="X90" s="92">
        <v>0</v>
      </c>
      <c r="Y90" s="93">
        <v>0</v>
      </c>
      <c r="Z90" s="93">
        <v>0</v>
      </c>
      <c r="AA90" s="93">
        <v>0</v>
      </c>
      <c r="AB90" s="93">
        <v>0</v>
      </c>
      <c r="AC90" s="93">
        <v>0</v>
      </c>
      <c r="AD90" s="93">
        <v>0</v>
      </c>
      <c r="AE90" s="158">
        <v>5.3098503662851453E-2</v>
      </c>
      <c r="AF90" s="127">
        <v>1.5986639463095156E-2</v>
      </c>
    </row>
    <row r="91" spans="1:32">
      <c r="A91" s="156" t="s">
        <v>35</v>
      </c>
      <c r="B91" s="18">
        <v>10.052642453492069</v>
      </c>
      <c r="C91" s="87">
        <v>7.2061582578576413</v>
      </c>
      <c r="D91" s="87">
        <v>5.6869860524517364</v>
      </c>
      <c r="E91" s="87">
        <v>5.2012356130004003</v>
      </c>
      <c r="F91" s="87">
        <v>5.4204534386613785</v>
      </c>
      <c r="G91" s="87">
        <v>5.7651443895901586</v>
      </c>
      <c r="H91" s="87">
        <v>5.7442906557014384</v>
      </c>
      <c r="I91" s="88">
        <v>5.81062870128887</v>
      </c>
      <c r="J91" s="20">
        <v>50.887539562043699</v>
      </c>
      <c r="K91" s="49"/>
      <c r="L91" s="33" t="s">
        <v>35</v>
      </c>
      <c r="M91" s="89">
        <v>0</v>
      </c>
      <c r="N91" s="90">
        <v>0</v>
      </c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157">
        <v>-1.2884723612888704</v>
      </c>
      <c r="U91" s="50">
        <v>-1.2884723612888678</v>
      </c>
      <c r="W91" s="33" t="s">
        <v>35</v>
      </c>
      <c r="X91" s="92">
        <v>0</v>
      </c>
      <c r="Y91" s="93">
        <v>0</v>
      </c>
      <c r="Z91" s="93">
        <v>0</v>
      </c>
      <c r="AA91" s="93">
        <v>0</v>
      </c>
      <c r="AB91" s="93">
        <v>0</v>
      </c>
      <c r="AC91" s="93">
        <v>0</v>
      </c>
      <c r="AD91" s="93">
        <v>0</v>
      </c>
      <c r="AE91" s="158">
        <v>-0.22174405344521</v>
      </c>
      <c r="AF91" s="127">
        <v>-2.5319997240541008E-2</v>
      </c>
    </row>
    <row r="92" spans="1:32">
      <c r="A92" s="159" t="s">
        <v>36</v>
      </c>
      <c r="B92" s="18">
        <v>5.5721570213488096</v>
      </c>
      <c r="C92" s="160">
        <v>5.6628984131189446</v>
      </c>
      <c r="D92" s="160">
        <v>7.8997717676625552</v>
      </c>
      <c r="E92" s="160">
        <v>7.7751422173328244</v>
      </c>
      <c r="F92" s="160">
        <v>7.7268419408415161</v>
      </c>
      <c r="G92" s="160">
        <v>7.4676481696267833</v>
      </c>
      <c r="H92" s="160">
        <v>7.5138986543335529</v>
      </c>
      <c r="I92" s="161">
        <v>7.7225391030890229</v>
      </c>
      <c r="J92" s="162">
        <v>57.340897287354011</v>
      </c>
      <c r="K92" s="49"/>
      <c r="L92" s="51" t="s">
        <v>36</v>
      </c>
      <c r="M92" s="89">
        <v>0</v>
      </c>
      <c r="N92" s="118">
        <v>0</v>
      </c>
      <c r="O92" s="118">
        <v>0</v>
      </c>
      <c r="P92" s="118">
        <v>0</v>
      </c>
      <c r="Q92" s="118">
        <v>0</v>
      </c>
      <c r="R92" s="118">
        <v>0</v>
      </c>
      <c r="S92" s="118">
        <v>0</v>
      </c>
      <c r="T92" s="163">
        <v>-0.16979910308902291</v>
      </c>
      <c r="U92" s="52">
        <v>-0.16979910308902646</v>
      </c>
      <c r="W92" s="51" t="s">
        <v>36</v>
      </c>
      <c r="X92" s="92">
        <v>0</v>
      </c>
      <c r="Y92" s="120">
        <v>0</v>
      </c>
      <c r="Z92" s="120">
        <v>0</v>
      </c>
      <c r="AA92" s="120">
        <v>0</v>
      </c>
      <c r="AB92" s="120">
        <v>0</v>
      </c>
      <c r="AC92" s="120">
        <v>0</v>
      </c>
      <c r="AD92" s="120">
        <v>0</v>
      </c>
      <c r="AE92" s="164">
        <v>-2.1987470807509815E-2</v>
      </c>
      <c r="AF92" s="165">
        <v>-2.9612215909023461E-3</v>
      </c>
    </row>
    <row r="93" spans="1:32">
      <c r="A93" s="53" t="s">
        <v>37</v>
      </c>
      <c r="B93" s="55">
        <v>77.180101369094913</v>
      </c>
      <c r="C93" s="55">
        <v>78.067458214610937</v>
      </c>
      <c r="D93" s="166">
        <v>79.594697203307632</v>
      </c>
      <c r="E93" s="55">
        <v>98.679153873308692</v>
      </c>
      <c r="F93" s="55">
        <v>84.196259531771858</v>
      </c>
      <c r="G93" s="55">
        <v>73.457072854584482</v>
      </c>
      <c r="H93" s="55">
        <v>74.866752352668271</v>
      </c>
      <c r="I93" s="55">
        <v>91.298023231329267</v>
      </c>
      <c r="J93" s="55">
        <v>657.33951863067603</v>
      </c>
      <c r="K93" s="49"/>
      <c r="L93" s="53" t="s">
        <v>37</v>
      </c>
      <c r="M93" s="167">
        <v>0</v>
      </c>
      <c r="N93" s="56">
        <v>0</v>
      </c>
      <c r="O93" s="166">
        <v>0</v>
      </c>
      <c r="P93" s="55">
        <v>0</v>
      </c>
      <c r="Q93" s="55">
        <v>0</v>
      </c>
      <c r="R93" s="55">
        <v>0</v>
      </c>
      <c r="S93" s="55">
        <v>0</v>
      </c>
      <c r="T93" s="55">
        <v>-1.1323850206593846</v>
      </c>
      <c r="U93" s="56">
        <v>-1.1323850206592851</v>
      </c>
      <c r="W93" s="53" t="s">
        <v>37</v>
      </c>
      <c r="X93" s="155">
        <v>0</v>
      </c>
      <c r="Y93" s="168">
        <v>0</v>
      </c>
      <c r="Z93" s="169">
        <v>0</v>
      </c>
      <c r="AA93" s="170">
        <v>0</v>
      </c>
      <c r="AB93" s="170">
        <v>0</v>
      </c>
      <c r="AC93" s="170">
        <v>0</v>
      </c>
      <c r="AD93" s="170">
        <v>0</v>
      </c>
      <c r="AE93" s="170">
        <v>-1.2403171290907013E-2</v>
      </c>
      <c r="AF93" s="168">
        <v>-1.722679054833324E-3</v>
      </c>
    </row>
    <row r="94" spans="1:32" ht="25.2">
      <c r="A94" s="53" t="s">
        <v>38</v>
      </c>
      <c r="B94" s="54">
        <v>321.46887728433632</v>
      </c>
      <c r="C94" s="54">
        <v>338.41578425374348</v>
      </c>
      <c r="D94" s="54">
        <v>337.08063753340684</v>
      </c>
      <c r="E94" s="54">
        <v>350.18043618574893</v>
      </c>
      <c r="F94" s="54">
        <v>326.66595271370272</v>
      </c>
      <c r="G94" s="54">
        <v>320.64156139519093</v>
      </c>
      <c r="H94" s="54">
        <v>310.43120333231843</v>
      </c>
      <c r="I94" s="54">
        <v>336.33082868661262</v>
      </c>
      <c r="J94" s="54">
        <v>2641.2152813850603</v>
      </c>
      <c r="K94" s="49"/>
      <c r="L94" s="53" t="s">
        <v>38</v>
      </c>
      <c r="M94" s="167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-17.499529176389103</v>
      </c>
      <c r="U94" s="54">
        <v>-17.499529176388933</v>
      </c>
      <c r="W94" s="53" t="s">
        <v>38</v>
      </c>
      <c r="X94" s="155">
        <v>0</v>
      </c>
      <c r="Y94" s="155">
        <v>0</v>
      </c>
      <c r="Z94" s="155">
        <v>0</v>
      </c>
      <c r="AA94" s="155">
        <v>0</v>
      </c>
      <c r="AB94" s="155">
        <v>0</v>
      </c>
      <c r="AC94" s="155">
        <v>0</v>
      </c>
      <c r="AD94" s="155">
        <v>0</v>
      </c>
      <c r="AE94" s="155">
        <v>-5.2030702165262607E-2</v>
      </c>
      <c r="AF94" s="155">
        <v>-6.6255595671141703E-3</v>
      </c>
    </row>
    <row r="95" spans="1:32">
      <c r="B95" s="57"/>
      <c r="C95" s="57"/>
      <c r="D95" s="57"/>
      <c r="E95" s="57"/>
      <c r="F95" s="57"/>
      <c r="G95" s="57"/>
      <c r="H95" s="57"/>
      <c r="I95" s="57"/>
      <c r="J95" s="57"/>
      <c r="K95" s="49"/>
      <c r="M95" s="57"/>
      <c r="N95" s="49"/>
      <c r="O95" s="72"/>
      <c r="P95" s="49"/>
      <c r="Q95" s="49"/>
      <c r="R95" s="49"/>
      <c r="S95" s="49"/>
      <c r="T95" s="49"/>
      <c r="U95" s="49"/>
      <c r="X95" s="57"/>
      <c r="Y95" s="49"/>
      <c r="Z95" s="72"/>
      <c r="AA95" s="49"/>
      <c r="AB95" s="49"/>
      <c r="AC95" s="49"/>
      <c r="AD95" s="49"/>
      <c r="AE95" s="49"/>
      <c r="AF95" s="49"/>
    </row>
    <row r="96" spans="1:32">
      <c r="A96" s="171" t="s">
        <v>39</v>
      </c>
      <c r="B96" s="172"/>
      <c r="C96" s="173"/>
      <c r="D96" s="173"/>
      <c r="E96" s="173"/>
      <c r="F96" s="173"/>
      <c r="G96" s="173"/>
      <c r="H96" s="173"/>
      <c r="I96" s="173"/>
      <c r="J96" s="174"/>
      <c r="K96" s="49"/>
      <c r="L96" s="171" t="s">
        <v>39</v>
      </c>
      <c r="M96" s="59"/>
      <c r="N96" s="173"/>
      <c r="O96" s="173"/>
      <c r="P96" s="173"/>
      <c r="Q96" s="173"/>
      <c r="R96" s="173"/>
      <c r="S96" s="173"/>
      <c r="T96" s="173"/>
      <c r="U96" s="174"/>
      <c r="W96" s="171" t="s">
        <v>39</v>
      </c>
      <c r="X96" s="59"/>
      <c r="Y96" s="173"/>
      <c r="Z96" s="173"/>
      <c r="AA96" s="173"/>
      <c r="AB96" s="173"/>
      <c r="AC96" s="173"/>
      <c r="AD96" s="173"/>
      <c r="AE96" s="173"/>
      <c r="AF96" s="174"/>
    </row>
    <row r="97" spans="1:32">
      <c r="A97" s="175" t="s">
        <v>40</v>
      </c>
      <c r="B97" s="176">
        <v>0</v>
      </c>
      <c r="C97" s="176">
        <v>0</v>
      </c>
      <c r="D97" s="176">
        <v>0</v>
      </c>
      <c r="E97" s="176">
        <v>0</v>
      </c>
      <c r="F97" s="176">
        <v>0</v>
      </c>
      <c r="G97" s="176">
        <v>0</v>
      </c>
      <c r="H97" s="176">
        <v>0</v>
      </c>
      <c r="I97" s="176">
        <v>0</v>
      </c>
      <c r="J97" s="176">
        <v>0</v>
      </c>
      <c r="K97" s="49"/>
      <c r="L97" s="175" t="s">
        <v>40</v>
      </c>
      <c r="M97" s="177">
        <v>0</v>
      </c>
      <c r="N97" s="177">
        <v>0</v>
      </c>
      <c r="O97" s="177">
        <v>0</v>
      </c>
      <c r="P97" s="177">
        <v>0</v>
      </c>
      <c r="Q97" s="177">
        <v>0</v>
      </c>
      <c r="R97" s="177">
        <v>0</v>
      </c>
      <c r="S97" s="177">
        <v>0</v>
      </c>
      <c r="T97" s="177">
        <v>0</v>
      </c>
      <c r="U97" s="178">
        <v>0</v>
      </c>
      <c r="W97" s="175" t="s">
        <v>40</v>
      </c>
      <c r="X97" s="177" t="e">
        <v>#DIV/0!</v>
      </c>
      <c r="Y97" s="177" t="e">
        <v>#DIV/0!</v>
      </c>
      <c r="Z97" s="177" t="e">
        <v>#DIV/0!</v>
      </c>
      <c r="AA97" s="177" t="e">
        <v>#DIV/0!</v>
      </c>
      <c r="AB97" s="177" t="e">
        <v>#DIV/0!</v>
      </c>
      <c r="AC97" s="177" t="e">
        <v>#DIV/0!</v>
      </c>
      <c r="AD97" s="177" t="e">
        <v>#DIV/0!</v>
      </c>
      <c r="AE97" s="177" t="e">
        <v>#DIV/0!</v>
      </c>
      <c r="AF97" s="178" t="e">
        <v>#DIV/0!</v>
      </c>
    </row>
    <row r="98" spans="1:32">
      <c r="A98" s="175" t="s">
        <v>41</v>
      </c>
      <c r="B98" s="176">
        <v>0.18301697369371528</v>
      </c>
      <c r="C98" s="176">
        <v>2.0412107010250637</v>
      </c>
      <c r="D98" s="176">
        <v>2.8701361549578888</v>
      </c>
      <c r="E98" s="176">
        <v>2.6020022614707226</v>
      </c>
      <c r="F98" s="176">
        <v>2.1410324804842698</v>
      </c>
      <c r="G98" s="176">
        <v>2.0775514886447599</v>
      </c>
      <c r="H98" s="176">
        <v>2.1458757561269537</v>
      </c>
      <c r="I98" s="176">
        <v>2.1254694779144101</v>
      </c>
      <c r="J98" s="176">
        <v>16.186295294317784</v>
      </c>
      <c r="K98" s="49"/>
      <c r="L98" s="175" t="s">
        <v>41</v>
      </c>
      <c r="M98" s="179">
        <v>0</v>
      </c>
      <c r="N98" s="179">
        <v>0</v>
      </c>
      <c r="O98" s="179">
        <v>0</v>
      </c>
      <c r="P98" s="179">
        <v>0</v>
      </c>
      <c r="Q98" s="179">
        <v>0</v>
      </c>
      <c r="R98" s="179">
        <v>0</v>
      </c>
      <c r="S98" s="179">
        <v>0</v>
      </c>
      <c r="T98" s="179">
        <v>-0.15857134531194417</v>
      </c>
      <c r="U98" s="180">
        <v>-0.15857134531194461</v>
      </c>
      <c r="W98" s="175" t="s">
        <v>41</v>
      </c>
      <c r="X98" s="179">
        <v>0</v>
      </c>
      <c r="Y98" s="179">
        <v>0</v>
      </c>
      <c r="Z98" s="179">
        <v>0</v>
      </c>
      <c r="AA98" s="179">
        <v>0</v>
      </c>
      <c r="AB98" s="179">
        <v>0</v>
      </c>
      <c r="AC98" s="179">
        <v>0</v>
      </c>
      <c r="AD98" s="179">
        <v>0</v>
      </c>
      <c r="AE98" s="179">
        <v>-7.4605326945245187E-2</v>
      </c>
      <c r="AF98" s="180">
        <v>-9.796642309349889E-3</v>
      </c>
    </row>
    <row r="99" spans="1:32">
      <c r="A99" s="175" t="s">
        <v>42</v>
      </c>
      <c r="B99" s="176">
        <v>0</v>
      </c>
      <c r="C99" s="176">
        <v>0</v>
      </c>
      <c r="D99" s="176">
        <v>0</v>
      </c>
      <c r="E99" s="176">
        <v>0</v>
      </c>
      <c r="F99" s="176">
        <v>0.32270562261218305</v>
      </c>
      <c r="G99" s="176">
        <v>-1.290643331639064E-3</v>
      </c>
      <c r="H99" s="176">
        <v>2.4572380066289456</v>
      </c>
      <c r="I99" s="176">
        <v>2.758617250874237</v>
      </c>
      <c r="J99" s="176">
        <v>5.5372702367837263</v>
      </c>
      <c r="K99" s="49"/>
      <c r="L99" s="175" t="s">
        <v>42</v>
      </c>
      <c r="M99" s="179">
        <v>0</v>
      </c>
      <c r="N99" s="179">
        <v>0</v>
      </c>
      <c r="O99" s="179">
        <v>1.5277411916904699E-2</v>
      </c>
      <c r="P99" s="179">
        <v>1.8116779999999999E-2</v>
      </c>
      <c r="Q99" s="179">
        <v>-2.1127412612183039E-2</v>
      </c>
      <c r="R99" s="179">
        <v>3.0763443331639065E-2</v>
      </c>
      <c r="S99" s="179">
        <v>0.47503209852656614</v>
      </c>
      <c r="T99" s="179">
        <v>-0.41895624952587607</v>
      </c>
      <c r="U99" s="180">
        <v>9.9106071637050874E-2</v>
      </c>
      <c r="W99" s="175" t="s">
        <v>42</v>
      </c>
      <c r="X99" s="179" t="e">
        <v>#DIV/0!</v>
      </c>
      <c r="Y99" s="179" t="e">
        <v>#DIV/0!</v>
      </c>
      <c r="Z99" s="179" t="e">
        <v>#DIV/0!</v>
      </c>
      <c r="AA99" s="179" t="e">
        <v>#DIV/0!</v>
      </c>
      <c r="AB99" s="179">
        <v>-6.5469614198737605E-2</v>
      </c>
      <c r="AC99" s="179">
        <v>-23.83574344476003</v>
      </c>
      <c r="AD99" s="179">
        <v>0.19331953080859951</v>
      </c>
      <c r="AE99" s="179">
        <v>-0.15187182977018798</v>
      </c>
      <c r="AF99" s="180">
        <v>1.7898001614350637E-2</v>
      </c>
    </row>
    <row r="100" spans="1:32">
      <c r="A100" s="156" t="s">
        <v>22</v>
      </c>
      <c r="B100" s="176">
        <v>0</v>
      </c>
      <c r="C100" s="176">
        <v>0</v>
      </c>
      <c r="D100" s="176">
        <v>0</v>
      </c>
      <c r="E100" s="176">
        <v>0</v>
      </c>
      <c r="F100" s="176">
        <v>0</v>
      </c>
      <c r="G100" s="176">
        <v>0</v>
      </c>
      <c r="H100" s="176">
        <v>0</v>
      </c>
      <c r="I100" s="176">
        <v>0</v>
      </c>
      <c r="J100" s="176">
        <v>0</v>
      </c>
      <c r="K100" s="49"/>
      <c r="L100" s="156" t="s">
        <v>22</v>
      </c>
      <c r="M100" s="179">
        <v>0</v>
      </c>
      <c r="N100" s="179">
        <v>0</v>
      </c>
      <c r="O100" s="179">
        <v>0</v>
      </c>
      <c r="P100" s="179">
        <v>0</v>
      </c>
      <c r="Q100" s="179">
        <v>0</v>
      </c>
      <c r="R100" s="179">
        <v>0</v>
      </c>
      <c r="S100" s="179">
        <v>0</v>
      </c>
      <c r="T100" s="179">
        <v>0</v>
      </c>
      <c r="U100" s="180">
        <v>0</v>
      </c>
      <c r="W100" s="156" t="s">
        <v>22</v>
      </c>
      <c r="X100" s="179" t="e">
        <v>#DIV/0!</v>
      </c>
      <c r="Y100" s="179" t="e">
        <v>#DIV/0!</v>
      </c>
      <c r="Z100" s="179" t="e">
        <v>#DIV/0!</v>
      </c>
      <c r="AA100" s="179" t="e">
        <v>#DIV/0!</v>
      </c>
      <c r="AB100" s="179" t="e">
        <v>#DIV/0!</v>
      </c>
      <c r="AC100" s="179" t="e">
        <v>#DIV/0!</v>
      </c>
      <c r="AD100" s="179" t="e">
        <v>#DIV/0!</v>
      </c>
      <c r="AE100" s="179" t="e">
        <v>#DIV/0!</v>
      </c>
      <c r="AF100" s="180" t="e">
        <v>#DIV/0!</v>
      </c>
    </row>
    <row r="101" spans="1:32">
      <c r="A101" s="156" t="s">
        <v>43</v>
      </c>
      <c r="B101" s="176">
        <v>0</v>
      </c>
      <c r="C101" s="176">
        <v>0</v>
      </c>
      <c r="D101" s="176">
        <v>0</v>
      </c>
      <c r="E101" s="176">
        <v>0</v>
      </c>
      <c r="F101" s="176">
        <v>0</v>
      </c>
      <c r="G101" s="176">
        <v>0</v>
      </c>
      <c r="H101" s="176">
        <v>0</v>
      </c>
      <c r="I101" s="176">
        <v>0</v>
      </c>
      <c r="J101" s="176">
        <v>0</v>
      </c>
      <c r="K101" s="49"/>
      <c r="L101" s="156" t="s">
        <v>43</v>
      </c>
      <c r="M101" s="179">
        <v>0</v>
      </c>
      <c r="N101" s="179">
        <v>0</v>
      </c>
      <c r="O101" s="179">
        <v>0</v>
      </c>
      <c r="P101" s="179">
        <v>0</v>
      </c>
      <c r="Q101" s="179">
        <v>0</v>
      </c>
      <c r="R101" s="179">
        <v>0</v>
      </c>
      <c r="S101" s="179">
        <v>0</v>
      </c>
      <c r="T101" s="179">
        <v>0</v>
      </c>
      <c r="U101" s="180">
        <v>0</v>
      </c>
      <c r="W101" s="156" t="s">
        <v>43</v>
      </c>
      <c r="X101" s="179" t="e">
        <v>#DIV/0!</v>
      </c>
      <c r="Y101" s="179" t="e">
        <v>#DIV/0!</v>
      </c>
      <c r="Z101" s="179" t="e">
        <v>#DIV/0!</v>
      </c>
      <c r="AA101" s="179" t="e">
        <v>#DIV/0!</v>
      </c>
      <c r="AB101" s="179" t="e">
        <v>#DIV/0!</v>
      </c>
      <c r="AC101" s="179" t="e">
        <v>#DIV/0!</v>
      </c>
      <c r="AD101" s="179" t="e">
        <v>#DIV/0!</v>
      </c>
      <c r="AE101" s="179" t="e">
        <v>#DIV/0!</v>
      </c>
      <c r="AF101" s="180" t="e">
        <v>#DIV/0!</v>
      </c>
    </row>
    <row r="102" spans="1:32">
      <c r="A102" s="181" t="s">
        <v>44</v>
      </c>
      <c r="B102" s="182">
        <v>0.18301697369371528</v>
      </c>
      <c r="C102" s="182">
        <v>2.0412107010250637</v>
      </c>
      <c r="D102" s="182">
        <v>2.8701361549578888</v>
      </c>
      <c r="E102" s="182">
        <v>2.6020022614707226</v>
      </c>
      <c r="F102" s="182">
        <v>2.4637381030964529</v>
      </c>
      <c r="G102" s="182">
        <v>2.0762608453131208</v>
      </c>
      <c r="H102" s="182">
        <v>4.6031137627558998</v>
      </c>
      <c r="I102" s="182">
        <v>4.8840867287886471</v>
      </c>
      <c r="J102" s="182">
        <v>21.72356553110151</v>
      </c>
      <c r="K102" s="49"/>
      <c r="L102" s="181" t="s">
        <v>44</v>
      </c>
      <c r="M102" s="183">
        <v>0</v>
      </c>
      <c r="N102" s="184">
        <v>0</v>
      </c>
      <c r="O102" s="185">
        <v>1.5277411916904793E-2</v>
      </c>
      <c r="P102" s="184">
        <v>1.8116780000000166E-2</v>
      </c>
      <c r="Q102" s="184">
        <v>-2.1127412612182983E-2</v>
      </c>
      <c r="R102" s="184">
        <v>3.0763443331639273E-2</v>
      </c>
      <c r="S102" s="184">
        <v>0.47503209852656525</v>
      </c>
      <c r="T102" s="184">
        <v>-0.57752759483781979</v>
      </c>
      <c r="U102" s="184">
        <v>-5.9465273674891961E-2</v>
      </c>
      <c r="W102" s="181" t="s">
        <v>44</v>
      </c>
      <c r="X102" s="183">
        <v>0</v>
      </c>
      <c r="Y102" s="184">
        <v>0</v>
      </c>
      <c r="Z102" s="185">
        <v>5.3228875189473184E-3</v>
      </c>
      <c r="AA102" s="184">
        <v>6.96263038209662E-3</v>
      </c>
      <c r="AB102" s="184">
        <v>-8.5753484047796404E-3</v>
      </c>
      <c r="AC102" s="184">
        <v>1.4816752625800175E-2</v>
      </c>
      <c r="AD102" s="184">
        <v>0.10319799227429086</v>
      </c>
      <c r="AE102" s="184">
        <v>-0.11824679349644932</v>
      </c>
      <c r="AF102" s="184">
        <v>-2.7373625010938397E-3</v>
      </c>
    </row>
    <row r="103" spans="1:32">
      <c r="A103" s="67"/>
      <c r="B103" s="186"/>
      <c r="C103" s="186"/>
      <c r="D103" s="187"/>
      <c r="E103" s="186"/>
      <c r="F103" s="186"/>
      <c r="G103" s="186"/>
      <c r="H103" s="186"/>
      <c r="I103" s="186"/>
      <c r="J103" s="186"/>
      <c r="K103" s="49"/>
      <c r="L103" s="67"/>
      <c r="M103" s="68"/>
      <c r="N103" s="69"/>
      <c r="O103" s="70"/>
      <c r="P103" s="69"/>
      <c r="Q103" s="69"/>
      <c r="R103" s="69"/>
      <c r="S103" s="69"/>
      <c r="T103" s="69"/>
      <c r="U103" s="69"/>
      <c r="W103" s="67"/>
      <c r="X103" s="68"/>
      <c r="Y103" s="69"/>
      <c r="Z103" s="70"/>
      <c r="AA103" s="69"/>
      <c r="AB103" s="69"/>
      <c r="AC103" s="69"/>
      <c r="AD103" s="69"/>
      <c r="AE103" s="69"/>
      <c r="AF103" s="69"/>
    </row>
    <row r="104" spans="1:32" ht="25.2">
      <c r="A104" s="188" t="s">
        <v>45</v>
      </c>
      <c r="B104" s="71">
        <v>321.28586031064259</v>
      </c>
      <c r="C104" s="71">
        <v>336.3745735527184</v>
      </c>
      <c r="D104" s="71">
        <v>334.21050137844895</v>
      </c>
      <c r="E104" s="71">
        <v>347.57843392427822</v>
      </c>
      <c r="F104" s="71">
        <v>324.20221461060629</v>
      </c>
      <c r="G104" s="71">
        <v>318.5653005498778</v>
      </c>
      <c r="H104" s="71">
        <v>305.82808956956251</v>
      </c>
      <c r="I104" s="71">
        <v>331.44674195782397</v>
      </c>
      <c r="J104" s="71">
        <v>2619.4917158539588</v>
      </c>
      <c r="K104" s="49"/>
      <c r="L104" s="188" t="s">
        <v>45</v>
      </c>
      <c r="M104" s="189">
        <v>0</v>
      </c>
      <c r="N104" s="189">
        <v>0</v>
      </c>
      <c r="O104" s="189">
        <v>-1.5277411916883921E-2</v>
      </c>
      <c r="P104" s="189">
        <v>-1.8116780000013932E-2</v>
      </c>
      <c r="Q104" s="189">
        <v>2.1127412612145235E-2</v>
      </c>
      <c r="R104" s="189">
        <v>-3.0763443331636608E-2</v>
      </c>
      <c r="S104" s="189">
        <v>-0.47503209852652617</v>
      </c>
      <c r="T104" s="189">
        <v>-16.922001581551285</v>
      </c>
      <c r="U104" s="189">
        <v>-17.440063902714428</v>
      </c>
      <c r="W104" s="188" t="s">
        <v>45</v>
      </c>
      <c r="X104" s="189">
        <v>0</v>
      </c>
      <c r="Y104" s="189">
        <v>0</v>
      </c>
      <c r="Z104" s="189">
        <v>-4.5711944579456173E-5</v>
      </c>
      <c r="AA104" s="189">
        <v>-5.2122854100783385E-5</v>
      </c>
      <c r="AB104" s="189">
        <v>6.5167391399596105E-5</v>
      </c>
      <c r="AC104" s="189">
        <v>-9.6568720066296019E-5</v>
      </c>
      <c r="AD104" s="189">
        <v>-1.5532651013028585E-3</v>
      </c>
      <c r="AE104" s="189">
        <v>-5.1054964310690315E-2</v>
      </c>
      <c r="AF104" s="189">
        <v>-6.6578045645885684E-3</v>
      </c>
    </row>
    <row r="105" spans="1:32">
      <c r="B105" s="190"/>
      <c r="C105" s="190"/>
      <c r="D105" s="190"/>
      <c r="E105" s="190"/>
      <c r="F105" s="190"/>
      <c r="G105" s="190"/>
      <c r="H105" s="190"/>
      <c r="I105" s="190"/>
      <c r="J105" s="190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</row>
    <row r="106" spans="1:32">
      <c r="B106" s="57"/>
      <c r="C106" s="49"/>
      <c r="D106" s="72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pans="1:32">
      <c r="A107" s="6" t="s">
        <v>51</v>
      </c>
      <c r="B107" s="57"/>
      <c r="C107" s="49"/>
      <c r="D107" s="72"/>
      <c r="E107" s="49"/>
      <c r="F107" s="49"/>
      <c r="G107" s="49"/>
      <c r="H107" s="49"/>
      <c r="I107" s="49"/>
      <c r="J107" s="49"/>
      <c r="K107" s="49"/>
      <c r="L107" s="72" t="s">
        <v>52</v>
      </c>
      <c r="M107" s="49"/>
      <c r="N107" s="49"/>
      <c r="O107" s="72"/>
      <c r="P107" s="49"/>
      <c r="Q107" s="49"/>
      <c r="R107" s="49"/>
      <c r="S107" s="49"/>
      <c r="T107" s="49"/>
      <c r="U107" s="49"/>
      <c r="W107" s="6" t="s">
        <v>53</v>
      </c>
      <c r="Z107" s="6"/>
    </row>
    <row r="108" spans="1:32">
      <c r="A108" s="7" t="s">
        <v>255</v>
      </c>
      <c r="B108" s="57"/>
      <c r="C108" s="49"/>
      <c r="D108" s="72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72"/>
      <c r="P108" s="49"/>
      <c r="Q108" s="49"/>
      <c r="R108" s="49"/>
      <c r="S108" s="49"/>
      <c r="T108" s="49"/>
      <c r="U108" s="49"/>
      <c r="Z108" s="6"/>
    </row>
    <row r="109" spans="1:32">
      <c r="A109" s="8"/>
      <c r="B109" s="191"/>
      <c r="C109" s="192"/>
      <c r="D109" s="193"/>
      <c r="E109" s="192"/>
      <c r="F109" s="192"/>
      <c r="G109" s="192"/>
      <c r="H109" s="192"/>
      <c r="I109" s="192"/>
      <c r="J109" s="194"/>
      <c r="K109" s="49"/>
      <c r="L109" s="8"/>
      <c r="M109" s="191"/>
      <c r="N109" s="192"/>
      <c r="O109" s="193"/>
      <c r="P109" s="192"/>
      <c r="Q109" s="192"/>
      <c r="R109" s="192"/>
      <c r="S109" s="192"/>
      <c r="T109" s="192"/>
      <c r="U109" s="194"/>
      <c r="W109" s="8"/>
      <c r="X109" s="191"/>
      <c r="Y109" s="192"/>
      <c r="Z109" s="193"/>
      <c r="AA109" s="192"/>
      <c r="AB109" s="192"/>
      <c r="AC109" s="192"/>
      <c r="AD109" s="192"/>
      <c r="AE109" s="192"/>
      <c r="AF109" s="194"/>
    </row>
    <row r="110" spans="1:32">
      <c r="A110" s="9"/>
      <c r="B110" s="565" t="s">
        <v>54</v>
      </c>
      <c r="C110" s="566"/>
      <c r="D110" s="566"/>
      <c r="E110" s="566"/>
      <c r="F110" s="566"/>
      <c r="G110" s="566"/>
      <c r="H110" s="566"/>
      <c r="I110" s="566"/>
      <c r="J110" s="567"/>
      <c r="K110" s="49"/>
      <c r="L110" s="9"/>
      <c r="M110" s="565" t="s">
        <v>54</v>
      </c>
      <c r="N110" s="566"/>
      <c r="O110" s="566"/>
      <c r="P110" s="566"/>
      <c r="Q110" s="566"/>
      <c r="R110" s="566"/>
      <c r="S110" s="566"/>
      <c r="T110" s="566"/>
      <c r="U110" s="567"/>
      <c r="W110" s="9"/>
      <c r="X110" s="565" t="s">
        <v>54</v>
      </c>
      <c r="Y110" s="566"/>
      <c r="Z110" s="566"/>
      <c r="AA110" s="566"/>
      <c r="AB110" s="566"/>
      <c r="AC110" s="566"/>
      <c r="AD110" s="566"/>
      <c r="AE110" s="566"/>
      <c r="AF110" s="567"/>
    </row>
    <row r="111" spans="1:32" ht="25.2">
      <c r="A111" s="10" t="s">
        <v>5</v>
      </c>
      <c r="B111" s="11">
        <v>2014</v>
      </c>
      <c r="C111" s="12">
        <v>2015</v>
      </c>
      <c r="D111" s="12">
        <v>2016</v>
      </c>
      <c r="E111" s="75">
        <v>2017</v>
      </c>
      <c r="F111" s="12">
        <v>2018</v>
      </c>
      <c r="G111" s="75">
        <v>2019</v>
      </c>
      <c r="H111" s="12">
        <v>2020</v>
      </c>
      <c r="I111" s="76">
        <v>2021</v>
      </c>
      <c r="J111" s="77" t="s">
        <v>55</v>
      </c>
      <c r="K111" s="49"/>
      <c r="L111" s="10" t="s">
        <v>5</v>
      </c>
      <c r="M111" s="11">
        <v>2014</v>
      </c>
      <c r="N111" s="12">
        <v>2015</v>
      </c>
      <c r="O111" s="12">
        <v>2016</v>
      </c>
      <c r="P111" s="75">
        <v>2017</v>
      </c>
      <c r="Q111" s="12">
        <v>2018</v>
      </c>
      <c r="R111" s="75">
        <v>2019</v>
      </c>
      <c r="S111" s="12">
        <v>2020</v>
      </c>
      <c r="T111" s="76">
        <v>2021</v>
      </c>
      <c r="U111" s="77" t="s">
        <v>4</v>
      </c>
      <c r="W111" s="10" t="s">
        <v>5</v>
      </c>
      <c r="X111" s="11">
        <v>2014</v>
      </c>
      <c r="Y111" s="12">
        <v>2015</v>
      </c>
      <c r="Z111" s="12">
        <v>2016</v>
      </c>
      <c r="AA111" s="75">
        <v>2017</v>
      </c>
      <c r="AB111" s="12">
        <v>2018</v>
      </c>
      <c r="AC111" s="75">
        <v>2019</v>
      </c>
      <c r="AD111" s="12">
        <v>2020</v>
      </c>
      <c r="AE111" s="76">
        <v>2021</v>
      </c>
      <c r="AF111" s="77" t="s">
        <v>4</v>
      </c>
    </row>
    <row r="112" spans="1:32">
      <c r="A112" s="14" t="s">
        <v>6</v>
      </c>
      <c r="B112" s="15">
        <v>14.281596722622105</v>
      </c>
      <c r="C112" s="78">
        <v>15.274278453018644</v>
      </c>
      <c r="D112" s="78">
        <v>24.588976604739759</v>
      </c>
      <c r="E112" s="78">
        <v>20.405022009455749</v>
      </c>
      <c r="F112" s="78">
        <v>17.332809188160301</v>
      </c>
      <c r="G112" s="78">
        <v>17.683688518911989</v>
      </c>
      <c r="H112" s="78">
        <v>13.959079520601806</v>
      </c>
      <c r="I112" s="79">
        <v>14.516919169627558</v>
      </c>
      <c r="J112" s="17">
        <v>138.04237018713792</v>
      </c>
      <c r="K112" s="195"/>
      <c r="L112" s="14" t="s">
        <v>6</v>
      </c>
      <c r="M112" s="196">
        <v>-3.9195255112327434</v>
      </c>
      <c r="N112" s="197">
        <v>1.9092544164191896</v>
      </c>
      <c r="O112" s="197">
        <v>-2.0100748269017643</v>
      </c>
      <c r="P112" s="197">
        <v>-3.8008863637252652</v>
      </c>
      <c r="Q112" s="197">
        <v>-5.1593287549574107</v>
      </c>
      <c r="R112" s="197">
        <v>-1.3410403018731571</v>
      </c>
      <c r="S112" s="197">
        <v>-6.5951567611021478</v>
      </c>
      <c r="T112" s="198">
        <v>-3.8487351135526406</v>
      </c>
      <c r="U112" s="199">
        <v>-24.765493216925947</v>
      </c>
      <c r="W112" s="14" t="s">
        <v>6</v>
      </c>
      <c r="X112" s="200">
        <v>-0.27444588916477386</v>
      </c>
      <c r="Y112" s="201">
        <v>0.12499801036702098</v>
      </c>
      <c r="Z112" s="201">
        <v>-8.1746990092881833E-2</v>
      </c>
      <c r="AA112" s="201">
        <v>-0.18627210311088727</v>
      </c>
      <c r="AB112" s="201">
        <v>-0.29766258307866483</v>
      </c>
      <c r="AC112" s="201">
        <v>-7.5834874632572769E-2</v>
      </c>
      <c r="AD112" s="201">
        <v>-0.47246358553717993</v>
      </c>
      <c r="AE112" s="202">
        <v>-0.26512065463621248</v>
      </c>
      <c r="AF112" s="203">
        <v>-0.17940501299240563</v>
      </c>
    </row>
    <row r="113" spans="1:32">
      <c r="A113" s="14" t="s">
        <v>7</v>
      </c>
      <c r="B113" s="18">
        <v>7.2868656435479675</v>
      </c>
      <c r="C113" s="87">
        <v>7.1767908067900876</v>
      </c>
      <c r="D113" s="87">
        <v>8.0028561649388408</v>
      </c>
      <c r="E113" s="87">
        <v>8.0034014112662906</v>
      </c>
      <c r="F113" s="87">
        <v>7.9126760713745536</v>
      </c>
      <c r="G113" s="87">
        <v>8.078997892488557</v>
      </c>
      <c r="H113" s="87">
        <v>8.2375637514445756</v>
      </c>
      <c r="I113" s="88">
        <v>8.3200421309732953</v>
      </c>
      <c r="J113" s="20">
        <v>63.019193872824161</v>
      </c>
      <c r="K113" s="195"/>
      <c r="L113" s="14" t="s">
        <v>7</v>
      </c>
      <c r="M113" s="204">
        <v>0.32288835316199904</v>
      </c>
      <c r="N113" s="205">
        <v>0.61523821426111258</v>
      </c>
      <c r="O113" s="205">
        <v>3.1852405782260202</v>
      </c>
      <c r="P113" s="205">
        <v>1.7997354701137915</v>
      </c>
      <c r="Q113" s="205">
        <v>2.7906886794931101</v>
      </c>
      <c r="R113" s="205">
        <v>2.6559281890645536</v>
      </c>
      <c r="S113" s="205">
        <v>1.5158732217895121</v>
      </c>
      <c r="T113" s="206">
        <v>-2.7555316795549967</v>
      </c>
      <c r="U113" s="207">
        <v>10.130061026555111</v>
      </c>
      <c r="W113" s="14" t="s">
        <v>7</v>
      </c>
      <c r="X113" s="208">
        <v>4.4311006810986708E-2</v>
      </c>
      <c r="Y113" s="209">
        <v>8.5726089950821038E-2</v>
      </c>
      <c r="Z113" s="209">
        <v>0.39801297344075937</v>
      </c>
      <c r="AA113" s="209">
        <v>0.22487132378245153</v>
      </c>
      <c r="AB113" s="209">
        <v>0.35268582390082909</v>
      </c>
      <c r="AC113" s="209">
        <v>0.32874475577396811</v>
      </c>
      <c r="AD113" s="209">
        <v>0.18401960428211336</v>
      </c>
      <c r="AE113" s="210">
        <v>-0.33119203438849043</v>
      </c>
      <c r="AF113" s="211">
        <v>0.16074564595348639</v>
      </c>
    </row>
    <row r="114" spans="1:32">
      <c r="A114" s="14" t="s">
        <v>8</v>
      </c>
      <c r="B114" s="18">
        <v>5.7271615526547333</v>
      </c>
      <c r="C114" s="87">
        <v>5.7157001758588386</v>
      </c>
      <c r="D114" s="87">
        <v>5.6261625662563475</v>
      </c>
      <c r="E114" s="87">
        <v>5.6184608353705912</v>
      </c>
      <c r="F114" s="87">
        <v>5.4892967270136976</v>
      </c>
      <c r="G114" s="87">
        <v>5.2516698646691635</v>
      </c>
      <c r="H114" s="87">
        <v>5.2431049042291731</v>
      </c>
      <c r="I114" s="88">
        <v>5.0605941283226308</v>
      </c>
      <c r="J114" s="20">
        <v>43.732150754375176</v>
      </c>
      <c r="K114" s="195"/>
      <c r="L114" s="14" t="s">
        <v>8</v>
      </c>
      <c r="M114" s="204">
        <v>-2.3846909613252953</v>
      </c>
      <c r="N114" s="205">
        <v>-3.6779277859528512</v>
      </c>
      <c r="O114" s="205">
        <v>-1.9779734552617985</v>
      </c>
      <c r="P114" s="205">
        <v>-3.239480702370614</v>
      </c>
      <c r="Q114" s="205">
        <v>-3.1511016844971529</v>
      </c>
      <c r="R114" s="205">
        <v>-2.7979838786640774</v>
      </c>
      <c r="S114" s="205">
        <v>-1.2294036892272988</v>
      </c>
      <c r="T114" s="206">
        <v>1.2368007968569783</v>
      </c>
      <c r="U114" s="207">
        <v>-17.221761360442109</v>
      </c>
      <c r="W114" s="14" t="s">
        <v>8</v>
      </c>
      <c r="X114" s="208">
        <v>-0.4163826948831067</v>
      </c>
      <c r="Y114" s="209">
        <v>-0.64347808191324651</v>
      </c>
      <c r="Z114" s="209">
        <v>-0.3515670640455637</v>
      </c>
      <c r="AA114" s="209">
        <v>-0.57657796277170981</v>
      </c>
      <c r="AB114" s="209">
        <v>-0.57404469847477602</v>
      </c>
      <c r="AC114" s="209">
        <v>-0.53277984922236543</v>
      </c>
      <c r="AD114" s="209">
        <v>-0.2344800860718316</v>
      </c>
      <c r="AE114" s="210">
        <v>0.24439833851424173</v>
      </c>
      <c r="AF114" s="211">
        <v>-0.39380092365384434</v>
      </c>
    </row>
    <row r="115" spans="1:32">
      <c r="A115" s="14" t="s">
        <v>9</v>
      </c>
      <c r="B115" s="18">
        <v>1.8610530009209412</v>
      </c>
      <c r="C115" s="87">
        <v>1.8508130959313653</v>
      </c>
      <c r="D115" s="87">
        <v>1.8550209602248258</v>
      </c>
      <c r="E115" s="87">
        <v>1.848583401475018</v>
      </c>
      <c r="F115" s="87">
        <v>1.8546693497062252</v>
      </c>
      <c r="G115" s="87">
        <v>1.8684032750667148</v>
      </c>
      <c r="H115" s="87">
        <v>1.8081592963162574</v>
      </c>
      <c r="I115" s="88">
        <v>1.8416700437132643</v>
      </c>
      <c r="J115" s="20">
        <v>14.788372423354611</v>
      </c>
      <c r="K115" s="195"/>
      <c r="L115" s="14" t="s">
        <v>9</v>
      </c>
      <c r="M115" s="204">
        <v>0.52320058438891248</v>
      </c>
      <c r="N115" s="205">
        <v>-0.27262829227526586</v>
      </c>
      <c r="O115" s="205">
        <v>0.17912151695367906</v>
      </c>
      <c r="P115" s="205">
        <v>-3.0698069445560305E-2</v>
      </c>
      <c r="Q115" s="205">
        <v>-0.29952548010860247</v>
      </c>
      <c r="R115" s="205">
        <v>0.8613548376869018</v>
      </c>
      <c r="S115" s="205">
        <v>0.1627237180032961</v>
      </c>
      <c r="T115" s="206">
        <v>-1.6162521304425908</v>
      </c>
      <c r="U115" s="207">
        <v>-0.49270331523922728</v>
      </c>
      <c r="W115" s="14" t="s">
        <v>9</v>
      </c>
      <c r="X115" s="208">
        <v>0.28113147993636234</v>
      </c>
      <c r="Y115" s="209">
        <v>-0.14730190361986495</v>
      </c>
      <c r="Z115" s="209">
        <v>9.656037359921249E-2</v>
      </c>
      <c r="AA115" s="209">
        <v>-1.6606266950717919E-2</v>
      </c>
      <c r="AB115" s="209">
        <v>-0.16149804824026801</v>
      </c>
      <c r="AC115" s="209">
        <v>0.46101120094437081</v>
      </c>
      <c r="AD115" s="209">
        <v>8.9994127361904069E-2</v>
      </c>
      <c r="AE115" s="210">
        <v>-0.8776013575069207</v>
      </c>
      <c r="AF115" s="211">
        <v>-3.3316939899425517E-2</v>
      </c>
    </row>
    <row r="116" spans="1:32">
      <c r="A116" s="14" t="s">
        <v>10</v>
      </c>
      <c r="B116" s="18">
        <v>30.958966818166676</v>
      </c>
      <c r="C116" s="87">
        <v>34.799068874084782</v>
      </c>
      <c r="D116" s="87">
        <v>29.001338849737987</v>
      </c>
      <c r="E116" s="87">
        <v>28.415062602011957</v>
      </c>
      <c r="F116" s="87">
        <v>16.271672193416379</v>
      </c>
      <c r="G116" s="87">
        <v>16.384517099256495</v>
      </c>
      <c r="H116" s="87">
        <v>19.772074815443418</v>
      </c>
      <c r="I116" s="88">
        <v>19.98929541137198</v>
      </c>
      <c r="J116" s="20">
        <v>195.59199666348971</v>
      </c>
      <c r="K116" s="195"/>
      <c r="L116" s="14" t="s">
        <v>10</v>
      </c>
      <c r="M116" s="204">
        <v>-7.6504419429454451</v>
      </c>
      <c r="N116" s="205">
        <v>-7.7292454335957359</v>
      </c>
      <c r="O116" s="205">
        <v>0.70918711343385965</v>
      </c>
      <c r="P116" s="205">
        <v>6.4390125476307887</v>
      </c>
      <c r="Q116" s="205">
        <v>12.993675626357742</v>
      </c>
      <c r="R116" s="205">
        <v>13.342203175389912</v>
      </c>
      <c r="S116" s="205">
        <v>8.6155721825839642</v>
      </c>
      <c r="T116" s="206">
        <v>-0.57917746720787378</v>
      </c>
      <c r="U116" s="207">
        <v>26.140785801647155</v>
      </c>
      <c r="W116" s="14" t="s">
        <v>10</v>
      </c>
      <c r="X116" s="208">
        <v>-0.2471155445166916</v>
      </c>
      <c r="Y116" s="209">
        <v>-0.22211069674199768</v>
      </c>
      <c r="Z116" s="209">
        <v>2.4453599094452386E-2</v>
      </c>
      <c r="AA116" s="209">
        <v>0.22660560836402549</v>
      </c>
      <c r="AB116" s="209">
        <v>0.79854580843971679</v>
      </c>
      <c r="AC116" s="209">
        <v>0.81431775465603196</v>
      </c>
      <c r="AD116" s="209">
        <v>0.43574446602106626</v>
      </c>
      <c r="AE116" s="210">
        <v>-2.8974381302023167E-2</v>
      </c>
      <c r="AF116" s="211">
        <v>0.13364956771018402</v>
      </c>
    </row>
    <row r="117" spans="1:32">
      <c r="A117" s="21" t="s">
        <v>11</v>
      </c>
      <c r="B117" s="22">
        <v>6.4127468047931728</v>
      </c>
      <c r="C117" s="96">
        <v>6.2042714021254621</v>
      </c>
      <c r="D117" s="96">
        <v>4.4936064445461454</v>
      </c>
      <c r="E117" s="96">
        <v>12.232495414338144</v>
      </c>
      <c r="F117" s="96">
        <v>5.1557536196198024</v>
      </c>
      <c r="G117" s="96">
        <v>3.802035145878413</v>
      </c>
      <c r="H117" s="96">
        <v>6.2475741253092085</v>
      </c>
      <c r="I117" s="97">
        <v>5.1610720524279561</v>
      </c>
      <c r="J117" s="24">
        <v>49.709555009038311</v>
      </c>
      <c r="K117" s="195"/>
      <c r="L117" s="21" t="s">
        <v>11</v>
      </c>
      <c r="M117" s="212">
        <v>-0.20183793179303855</v>
      </c>
      <c r="N117" s="213">
        <v>-0.61243141880076379</v>
      </c>
      <c r="O117" s="213">
        <v>2.3422413141320986</v>
      </c>
      <c r="P117" s="213">
        <v>5.5552164707135123</v>
      </c>
      <c r="Q117" s="213">
        <v>9.94656791075111</v>
      </c>
      <c r="R117" s="213">
        <v>20.516728231964834</v>
      </c>
      <c r="S117" s="213">
        <v>10.755983530175277</v>
      </c>
      <c r="T117" s="214">
        <v>6.672409860296133</v>
      </c>
      <c r="U117" s="215">
        <v>54.974877967439156</v>
      </c>
      <c r="W117" s="21" t="s">
        <v>11</v>
      </c>
      <c r="X117" s="216">
        <v>-3.1474489471840034E-2</v>
      </c>
      <c r="Y117" s="217">
        <v>-9.8711255376571175E-2</v>
      </c>
      <c r="Z117" s="217">
        <v>0.52123864050775037</v>
      </c>
      <c r="AA117" s="217">
        <v>0.45413599454139547</v>
      </c>
      <c r="AB117" s="217">
        <v>1.9292170736980627</v>
      </c>
      <c r="AC117" s="217">
        <v>5.3962489679260184</v>
      </c>
      <c r="AD117" s="217">
        <v>1.7216255965018958</v>
      </c>
      <c r="AE117" s="218">
        <v>1.2928340841816359</v>
      </c>
      <c r="AF117" s="219">
        <v>1.1059217479907735</v>
      </c>
    </row>
    <row r="118" spans="1:32">
      <c r="A118" s="21" t="s">
        <v>12</v>
      </c>
      <c r="B118" s="22">
        <v>6.0403160007896917</v>
      </c>
      <c r="C118" s="105">
        <v>6.028256538646259</v>
      </c>
      <c r="D118" s="105">
        <v>8.314352558660838</v>
      </c>
      <c r="E118" s="105">
        <v>0.52890712791558048</v>
      </c>
      <c r="F118" s="105">
        <v>0.44702288240749982</v>
      </c>
      <c r="G118" s="105">
        <v>3.1021699647786289</v>
      </c>
      <c r="H118" s="105">
        <v>4.3685604893175505</v>
      </c>
      <c r="I118" s="106">
        <v>3.7246316795355927</v>
      </c>
      <c r="J118" s="24">
        <v>32.554217242051635</v>
      </c>
      <c r="K118" s="195"/>
      <c r="L118" s="21" t="s">
        <v>12</v>
      </c>
      <c r="M118" s="212">
        <v>-1.4735542492513556</v>
      </c>
      <c r="N118" s="220">
        <v>-0.90975738604775547</v>
      </c>
      <c r="O118" s="220">
        <v>-5.2162552647477618</v>
      </c>
      <c r="P118" s="220">
        <v>2.2841082033020781</v>
      </c>
      <c r="Q118" s="220">
        <v>3.0093374039697487</v>
      </c>
      <c r="R118" s="220">
        <v>-2.7115189733740355</v>
      </c>
      <c r="S118" s="220">
        <v>-3.0565278685104413</v>
      </c>
      <c r="T118" s="221">
        <v>-3.3618901448314991</v>
      </c>
      <c r="U118" s="215">
        <v>-11.436058279491018</v>
      </c>
      <c r="W118" s="21" t="s">
        <v>12</v>
      </c>
      <c r="X118" s="216">
        <v>-0.24395317216163986</v>
      </c>
      <c r="Y118" s="222">
        <v>-0.15091550603651913</v>
      </c>
      <c r="Z118" s="222">
        <v>-0.62737960989086616</v>
      </c>
      <c r="AA118" s="222">
        <v>4.3185430536807727</v>
      </c>
      <c r="AB118" s="222">
        <v>6.7319538269776507</v>
      </c>
      <c r="AC118" s="222">
        <v>-0.87407169953936736</v>
      </c>
      <c r="AD118" s="222">
        <v>-0.6996647696614422</v>
      </c>
      <c r="AE118" s="223">
        <v>-0.90261009251005397</v>
      </c>
      <c r="AF118" s="219">
        <v>-0.35129268181937995</v>
      </c>
    </row>
    <row r="119" spans="1:32">
      <c r="A119" s="25" t="s">
        <v>13</v>
      </c>
      <c r="B119" s="26">
        <v>60.115643737912421</v>
      </c>
      <c r="C119" s="26">
        <v>64.816651405683714</v>
      </c>
      <c r="D119" s="30">
        <v>69.074355145897755</v>
      </c>
      <c r="E119" s="30">
        <v>64.290530259579612</v>
      </c>
      <c r="F119" s="30">
        <v>48.861123529671161</v>
      </c>
      <c r="G119" s="30">
        <v>49.267276650392915</v>
      </c>
      <c r="H119" s="30">
        <v>49.019982288035223</v>
      </c>
      <c r="I119" s="30">
        <v>49.728520884008724</v>
      </c>
      <c r="J119" s="26">
        <v>455.17408390118152</v>
      </c>
      <c r="K119" s="195"/>
      <c r="L119" s="25" t="s">
        <v>13</v>
      </c>
      <c r="M119" s="224">
        <v>-13.108569477952571</v>
      </c>
      <c r="N119" s="63">
        <v>-9.1553088811435472</v>
      </c>
      <c r="O119" s="225">
        <v>8.5500926450009729E-2</v>
      </c>
      <c r="P119" s="225">
        <v>1.1676828822031382</v>
      </c>
      <c r="Q119" s="225">
        <v>7.1744083862876806</v>
      </c>
      <c r="R119" s="225">
        <v>12.720462021604135</v>
      </c>
      <c r="S119" s="225">
        <v>2.4696086720473289</v>
      </c>
      <c r="T119" s="225">
        <v>-7.5628955939011178</v>
      </c>
      <c r="U119" s="224">
        <v>-6.209111064404965</v>
      </c>
      <c r="W119" s="25" t="s">
        <v>13</v>
      </c>
      <c r="X119" s="226">
        <v>-0.21805587801907783</v>
      </c>
      <c r="Y119" s="227">
        <v>-0.14124933458596917</v>
      </c>
      <c r="Z119" s="228">
        <v>1.2378099841745323E-3</v>
      </c>
      <c r="AA119" s="228">
        <v>1.816259529184934E-2</v>
      </c>
      <c r="AB119" s="228">
        <v>0.14683265279258234</v>
      </c>
      <c r="AC119" s="228">
        <v>0.25819292005665767</v>
      </c>
      <c r="AD119" s="228">
        <v>5.0379632076083182E-2</v>
      </c>
      <c r="AE119" s="228">
        <v>-0.15208366264384771</v>
      </c>
      <c r="AF119" s="226">
        <v>-1.3641178801719663E-2</v>
      </c>
    </row>
    <row r="120" spans="1:32">
      <c r="A120" s="14" t="s">
        <v>14</v>
      </c>
      <c r="B120" s="229">
        <v>-2.1155675265372267</v>
      </c>
      <c r="C120" s="87">
        <v>-1.9178254366772085</v>
      </c>
      <c r="D120" s="87">
        <v>-1.7064826356078111</v>
      </c>
      <c r="E120" s="87">
        <v>-2.3351540008991192</v>
      </c>
      <c r="F120" s="87">
        <v>-1.2154336875597576</v>
      </c>
      <c r="G120" s="87">
        <v>-2.784636517490882</v>
      </c>
      <c r="H120" s="87">
        <v>-0.32845705982109513</v>
      </c>
      <c r="I120" s="88">
        <v>3.3674913228037511</v>
      </c>
      <c r="J120" s="20">
        <v>-9.0360655417893465</v>
      </c>
      <c r="K120" s="195"/>
      <c r="L120" s="14" t="s">
        <v>14</v>
      </c>
      <c r="M120" s="196">
        <v>77.37886768146808</v>
      </c>
      <c r="N120" s="197">
        <v>84.026867300889421</v>
      </c>
      <c r="O120" s="197">
        <v>75.071462182629404</v>
      </c>
      <c r="P120" s="197">
        <v>77.149853529403956</v>
      </c>
      <c r="Q120" s="197">
        <v>72.176474013351964</v>
      </c>
      <c r="R120" s="197">
        <v>75.647608082540458</v>
      </c>
      <c r="S120" s="197">
        <v>70.695685266395174</v>
      </c>
      <c r="T120" s="197">
        <v>66.307857119056933</v>
      </c>
      <c r="U120" s="230">
        <v>598.45467517573536</v>
      </c>
      <c r="W120" s="14" t="s">
        <v>14</v>
      </c>
      <c r="X120" s="200">
        <v>-36.575938470809419</v>
      </c>
      <c r="Y120" s="201">
        <v>-43.813616032996691</v>
      </c>
      <c r="Z120" s="201">
        <v>-43.99192855302077</v>
      </c>
      <c r="AA120" s="201">
        <v>-33.038443502954607</v>
      </c>
      <c r="AB120" s="201">
        <v>-59.383308815688359</v>
      </c>
      <c r="AC120" s="201">
        <v>-27.166061928507393</v>
      </c>
      <c r="AD120" s="201">
        <v>-215.23570023095832</v>
      </c>
      <c r="AE120" s="201">
        <v>19.690579948948301</v>
      </c>
      <c r="AF120" s="231">
        <v>-66.229563343475675</v>
      </c>
    </row>
    <row r="121" spans="1:32">
      <c r="A121" s="14" t="s">
        <v>15</v>
      </c>
      <c r="B121" s="18">
        <v>0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7">
        <v>0</v>
      </c>
      <c r="I121" s="88">
        <v>0</v>
      </c>
      <c r="J121" s="20">
        <v>0</v>
      </c>
      <c r="K121" s="195"/>
      <c r="L121" s="14" t="s">
        <v>15</v>
      </c>
      <c r="M121" s="204">
        <v>27.772344983382805</v>
      </c>
      <c r="N121" s="205">
        <v>26.065475582253121</v>
      </c>
      <c r="O121" s="205">
        <v>24.183795330058445</v>
      </c>
      <c r="P121" s="205">
        <v>19.948018913715828</v>
      </c>
      <c r="Q121" s="205">
        <v>26.367818807134611</v>
      </c>
      <c r="R121" s="205">
        <v>27.050872969492818</v>
      </c>
      <c r="S121" s="205">
        <v>29.053863077828865</v>
      </c>
      <c r="T121" s="205">
        <v>30.221014879358815</v>
      </c>
      <c r="U121" s="232">
        <v>210.66320454322531</v>
      </c>
      <c r="W121" s="14" t="s">
        <v>15</v>
      </c>
      <c r="X121" s="208" t="e">
        <v>#DIV/0!</v>
      </c>
      <c r="Y121" s="209" t="e">
        <v>#DIV/0!</v>
      </c>
      <c r="Z121" s="209" t="e">
        <v>#DIV/0!</v>
      </c>
      <c r="AA121" s="209" t="e">
        <v>#DIV/0!</v>
      </c>
      <c r="AB121" s="209" t="e">
        <v>#DIV/0!</v>
      </c>
      <c r="AC121" s="209" t="e">
        <v>#DIV/0!</v>
      </c>
      <c r="AD121" s="209" t="e">
        <v>#DIV/0!</v>
      </c>
      <c r="AE121" s="209" t="e">
        <v>#DIV/0!</v>
      </c>
      <c r="AF121" s="233" t="e">
        <v>#DIV/0!</v>
      </c>
    </row>
    <row r="122" spans="1:32">
      <c r="A122" s="14" t="s">
        <v>49</v>
      </c>
      <c r="B122" s="18">
        <v>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7">
        <v>0</v>
      </c>
      <c r="I122" s="88">
        <v>0</v>
      </c>
      <c r="J122" s="20">
        <v>0</v>
      </c>
      <c r="K122" s="195"/>
      <c r="L122" s="14" t="s">
        <v>49</v>
      </c>
      <c r="M122" s="234">
        <v>0.10796901031295059</v>
      </c>
      <c r="N122" s="235">
        <v>3.6675318603482339E-2</v>
      </c>
      <c r="O122" s="235">
        <v>1.230005916456272E-2</v>
      </c>
      <c r="P122" s="235">
        <v>0</v>
      </c>
      <c r="Q122" s="235">
        <v>0.14742777987028383</v>
      </c>
      <c r="R122" s="235">
        <v>6.9863053091451773E-3</v>
      </c>
      <c r="S122" s="235">
        <v>1.2461726431501797E-2</v>
      </c>
      <c r="T122" s="235">
        <v>7.9314838139668095E-2</v>
      </c>
      <c r="U122" s="236">
        <v>0.40313503783159454</v>
      </c>
      <c r="W122" s="14" t="s">
        <v>49</v>
      </c>
      <c r="X122" s="237" t="e">
        <v>#DIV/0!</v>
      </c>
      <c r="Y122" s="238" t="e">
        <v>#DIV/0!</v>
      </c>
      <c r="Z122" s="238" t="e">
        <v>#DIV/0!</v>
      </c>
      <c r="AA122" s="238" t="e">
        <v>#DIV/0!</v>
      </c>
      <c r="AB122" s="238" t="e">
        <v>#DIV/0!</v>
      </c>
      <c r="AC122" s="238" t="e">
        <v>#DIV/0!</v>
      </c>
      <c r="AD122" s="238" t="e">
        <v>#DIV/0!</v>
      </c>
      <c r="AE122" s="238" t="e">
        <v>#DIV/0!</v>
      </c>
      <c r="AF122" s="239" t="e">
        <v>#DIV/0!</v>
      </c>
    </row>
    <row r="123" spans="1:32">
      <c r="A123" s="25" t="s">
        <v>17</v>
      </c>
      <c r="B123" s="122">
        <v>111.09065555122577</v>
      </c>
      <c r="C123" s="123">
        <v>113.38461860529908</v>
      </c>
      <c r="D123" s="123">
        <v>112.7648522583965</v>
      </c>
      <c r="E123" s="123">
        <v>113.40417887459174</v>
      </c>
      <c r="F123" s="123">
        <v>115.09292801448723</v>
      </c>
      <c r="G123" s="123">
        <v>113.31781673271328</v>
      </c>
      <c r="H123" s="123">
        <v>117.02028827806225</v>
      </c>
      <c r="I123" s="124">
        <v>120.42585269890037</v>
      </c>
      <c r="J123" s="27">
        <v>916.50119101367625</v>
      </c>
      <c r="K123" s="195"/>
      <c r="L123" s="25" t="s">
        <v>17</v>
      </c>
      <c r="M123" s="224">
        <v>-7.9470414025991545</v>
      </c>
      <c r="N123" s="225">
        <v>-5.1734258402302657</v>
      </c>
      <c r="O123" s="224">
        <v>-15.203777322151907</v>
      </c>
      <c r="P123" s="64">
        <v>-18.641460432371076</v>
      </c>
      <c r="Q123" s="224">
        <v>-17.616641101690121</v>
      </c>
      <c r="R123" s="224">
        <v>-13.39698589286175</v>
      </c>
      <c r="S123" s="224">
        <v>-17.586735267227809</v>
      </c>
      <c r="T123" s="224">
        <v>-20.450174539541209</v>
      </c>
      <c r="U123" s="225">
        <v>-116.01624179867338</v>
      </c>
      <c r="W123" s="25" t="s">
        <v>17</v>
      </c>
      <c r="X123" s="226">
        <v>-7.153654250365496E-2</v>
      </c>
      <c r="Y123" s="228">
        <v>-4.5627227959723307E-2</v>
      </c>
      <c r="Z123" s="226">
        <v>-0.13482727124328608</v>
      </c>
      <c r="AA123" s="240">
        <v>-0.16438071874746146</v>
      </c>
      <c r="AB123" s="226">
        <v>-0.15306449671236655</v>
      </c>
      <c r="AC123" s="226">
        <v>-0.11822488536345252</v>
      </c>
      <c r="AD123" s="226">
        <v>-0.1502879161042435</v>
      </c>
      <c r="AE123" s="226">
        <v>-0.1698154846424263</v>
      </c>
      <c r="AF123" s="228">
        <v>-0.12658602404035738</v>
      </c>
    </row>
    <row r="124" spans="1:32">
      <c r="A124" s="33" t="s">
        <v>18</v>
      </c>
      <c r="B124" s="18">
        <v>24.401655466688222</v>
      </c>
      <c r="C124" s="87">
        <v>24.352454768876974</v>
      </c>
      <c r="D124" s="87">
        <v>24.323757427875051</v>
      </c>
      <c r="E124" s="87">
        <v>24.268579195723909</v>
      </c>
      <c r="F124" s="87">
        <v>24.206049099581797</v>
      </c>
      <c r="G124" s="87">
        <v>24.117986354145778</v>
      </c>
      <c r="H124" s="87">
        <v>24.041071092141959</v>
      </c>
      <c r="I124" s="88">
        <v>23.956422193683686</v>
      </c>
      <c r="J124" s="20">
        <v>193.66797559871736</v>
      </c>
      <c r="K124" s="195"/>
      <c r="L124" s="33" t="s">
        <v>18</v>
      </c>
      <c r="M124" s="63">
        <v>-8.783079528287173</v>
      </c>
      <c r="N124" s="197">
        <v>-6.1855649193832676</v>
      </c>
      <c r="O124" s="197">
        <v>-4.4422304902842349</v>
      </c>
      <c r="P124" s="197">
        <v>-3.9683979854302258</v>
      </c>
      <c r="Q124" s="197">
        <v>-7.1671152840381893</v>
      </c>
      <c r="R124" s="197">
        <v>-8.9895637166184308</v>
      </c>
      <c r="S124" s="197">
        <v>-8.9827586626906069</v>
      </c>
      <c r="T124" s="197">
        <v>-7.9080818536836794</v>
      </c>
      <c r="U124" s="241">
        <v>-56.426792440415795</v>
      </c>
      <c r="W124" s="33" t="s">
        <v>18</v>
      </c>
      <c r="X124" s="227">
        <v>-0.35993785504747178</v>
      </c>
      <c r="Y124" s="201">
        <v>-0.25400170036609898</v>
      </c>
      <c r="Z124" s="201">
        <v>-0.18262928757846575</v>
      </c>
      <c r="AA124" s="201">
        <v>-0.16351999651176333</v>
      </c>
      <c r="AB124" s="201">
        <v>-0.29608777766884781</v>
      </c>
      <c r="AC124" s="201">
        <v>-0.37273276402999389</v>
      </c>
      <c r="AD124" s="201">
        <v>-0.37364219872993526</v>
      </c>
      <c r="AE124" s="201">
        <v>-0.33010279205083937</v>
      </c>
      <c r="AF124" s="242">
        <v>-0.29135840484713316</v>
      </c>
    </row>
    <row r="125" spans="1:32">
      <c r="A125" s="33" t="s">
        <v>19</v>
      </c>
      <c r="B125" s="18">
        <v>18.045735459708784</v>
      </c>
      <c r="C125" s="87">
        <v>18.005914114911008</v>
      </c>
      <c r="D125" s="87">
        <v>17.863369040020565</v>
      </c>
      <c r="E125" s="87">
        <v>17.69066332824416</v>
      </c>
      <c r="F125" s="87">
        <v>17.561530409127169</v>
      </c>
      <c r="G125" s="87">
        <v>17.452022911898894</v>
      </c>
      <c r="H125" s="87">
        <v>17.369014328666339</v>
      </c>
      <c r="I125" s="88">
        <v>17.282480346513438</v>
      </c>
      <c r="J125" s="20">
        <v>141.27072993909036</v>
      </c>
      <c r="K125" s="195"/>
      <c r="L125" s="33" t="s">
        <v>19</v>
      </c>
      <c r="M125" s="204">
        <v>-6.580591607470117</v>
      </c>
      <c r="N125" s="205">
        <v>-6.3064874804001416</v>
      </c>
      <c r="O125" s="205">
        <v>-6.1798254353133757</v>
      </c>
      <c r="P125" s="205">
        <v>-6.2551378292446724</v>
      </c>
      <c r="Q125" s="205">
        <v>-5.9021926379877154</v>
      </c>
      <c r="R125" s="205">
        <v>-6.486011283331635</v>
      </c>
      <c r="S125" s="205">
        <v>-7.1993847661407244</v>
      </c>
      <c r="T125" s="205">
        <v>-6.3495588215134333</v>
      </c>
      <c r="U125" s="241">
        <v>-51.259189861401808</v>
      </c>
      <c r="W125" s="33" t="s">
        <v>19</v>
      </c>
      <c r="X125" s="208">
        <v>-0.36466186829363578</v>
      </c>
      <c r="Y125" s="209">
        <v>-0.35024533829013604</v>
      </c>
      <c r="Z125" s="209">
        <v>-0.34594960342969333</v>
      </c>
      <c r="AA125" s="209">
        <v>-0.35358413153779178</v>
      </c>
      <c r="AB125" s="209">
        <v>-0.33608646288140115</v>
      </c>
      <c r="AC125" s="209">
        <v>-0.37164810727525655</v>
      </c>
      <c r="AD125" s="209">
        <v>-0.41449587350841466</v>
      </c>
      <c r="AE125" s="209">
        <v>-0.36739858482144266</v>
      </c>
      <c r="AF125" s="242">
        <v>-0.36284366820715436</v>
      </c>
    </row>
    <row r="126" spans="1:32">
      <c r="A126" s="33" t="s">
        <v>20</v>
      </c>
      <c r="B126" s="18">
        <v>19.932389559323518</v>
      </c>
      <c r="C126" s="87">
        <v>19.576410639747817</v>
      </c>
      <c r="D126" s="87">
        <v>19.141759104964969</v>
      </c>
      <c r="E126" s="87">
        <v>18.648107970968287</v>
      </c>
      <c r="F126" s="87">
        <v>18.112078745036577</v>
      </c>
      <c r="G126" s="87">
        <v>17.615325995655734</v>
      </c>
      <c r="H126" s="87">
        <v>17.048036642761932</v>
      </c>
      <c r="I126" s="88">
        <v>16.413830855111481</v>
      </c>
      <c r="J126" s="20">
        <v>146.48793951357032</v>
      </c>
      <c r="K126" s="195"/>
      <c r="L126" s="33" t="s">
        <v>20</v>
      </c>
      <c r="M126" s="204">
        <v>-0.8176391384423809</v>
      </c>
      <c r="N126" s="205">
        <v>-2.4054849110799275</v>
      </c>
      <c r="O126" s="205">
        <v>-3.8161791980140443</v>
      </c>
      <c r="P126" s="205">
        <v>-3.788423426043888</v>
      </c>
      <c r="Q126" s="205">
        <v>-2.3700401270981093</v>
      </c>
      <c r="R126" s="205">
        <v>-0.93972635459579834</v>
      </c>
      <c r="S126" s="205">
        <v>-0.55776209218360506</v>
      </c>
      <c r="T126" s="205">
        <v>2.3925740798885435</v>
      </c>
      <c r="U126" s="241">
        <v>-12.302681167569233</v>
      </c>
      <c r="W126" s="33" t="s">
        <v>20</v>
      </c>
      <c r="X126" s="208">
        <v>-4.1020628059114182E-2</v>
      </c>
      <c r="Y126" s="209">
        <v>-0.12287670887919803</v>
      </c>
      <c r="Z126" s="209">
        <v>-0.19936408023357727</v>
      </c>
      <c r="AA126" s="209">
        <v>-0.20315323312916111</v>
      </c>
      <c r="AB126" s="209">
        <v>-0.13085412008533773</v>
      </c>
      <c r="AC126" s="209">
        <v>-5.3347088485762473E-2</v>
      </c>
      <c r="AD126" s="209">
        <v>-3.2717086657624794E-2</v>
      </c>
      <c r="AE126" s="209">
        <v>0.14576573263172532</v>
      </c>
      <c r="AF126" s="242">
        <v>-8.3984259785629248E-2</v>
      </c>
    </row>
    <row r="127" spans="1:32">
      <c r="A127" s="33" t="s">
        <v>21</v>
      </c>
      <c r="B127" s="18">
        <v>10.138898843059616</v>
      </c>
      <c r="C127" s="87">
        <v>10.075172894817992</v>
      </c>
      <c r="D127" s="87">
        <v>10.006138555173772</v>
      </c>
      <c r="E127" s="87">
        <v>9.9474014436859601</v>
      </c>
      <c r="F127" s="87">
        <v>9.9038370346407749</v>
      </c>
      <c r="G127" s="87">
        <v>9.8707276589027284</v>
      </c>
      <c r="H127" s="87">
        <v>9.9007828549182388</v>
      </c>
      <c r="I127" s="88">
        <v>9.9876169902507144</v>
      </c>
      <c r="J127" s="20">
        <v>79.830576275449786</v>
      </c>
      <c r="K127" s="195"/>
      <c r="L127" s="33" t="s">
        <v>21</v>
      </c>
      <c r="M127" s="204">
        <v>-0.38694997340298443</v>
      </c>
      <c r="N127" s="205">
        <v>0.65808831523238531</v>
      </c>
      <c r="O127" s="205">
        <v>1.1162720018298984</v>
      </c>
      <c r="P127" s="205">
        <v>1.274290610946883</v>
      </c>
      <c r="Q127" s="205">
        <v>1.7108946609301174</v>
      </c>
      <c r="R127" s="205">
        <v>2.5773656535611753</v>
      </c>
      <c r="S127" s="205">
        <v>2.9627419442621044</v>
      </c>
      <c r="T127" s="205">
        <v>1.7474930998361309</v>
      </c>
      <c r="U127" s="241">
        <v>11.660196313195712</v>
      </c>
      <c r="W127" s="33" t="s">
        <v>21</v>
      </c>
      <c r="X127" s="208">
        <v>-3.8164891414008278E-2</v>
      </c>
      <c r="Y127" s="209">
        <v>6.5317818572707839E-2</v>
      </c>
      <c r="Z127" s="209">
        <v>0.11155871924766812</v>
      </c>
      <c r="AA127" s="209">
        <v>0.12810286366352788</v>
      </c>
      <c r="AB127" s="209">
        <v>0.17275068793497911</v>
      </c>
      <c r="AC127" s="209">
        <v>0.26111202158805041</v>
      </c>
      <c r="AD127" s="209">
        <v>0.29924320002537524</v>
      </c>
      <c r="AE127" s="209">
        <v>0.17496597051548174</v>
      </c>
      <c r="AF127" s="242">
        <v>0.14606178305619422</v>
      </c>
    </row>
    <row r="128" spans="1:32">
      <c r="A128" s="33" t="s">
        <v>22</v>
      </c>
      <c r="B128" s="18">
        <v>0</v>
      </c>
      <c r="C128" s="87">
        <v>0</v>
      </c>
      <c r="D128" s="87">
        <v>0</v>
      </c>
      <c r="E128" s="87">
        <v>0</v>
      </c>
      <c r="F128" s="87">
        <v>0</v>
      </c>
      <c r="G128" s="87">
        <v>0</v>
      </c>
      <c r="H128" s="87">
        <v>0</v>
      </c>
      <c r="I128" s="88">
        <v>0</v>
      </c>
      <c r="J128" s="20">
        <v>0</v>
      </c>
      <c r="K128" s="195"/>
      <c r="L128" s="33" t="s">
        <v>22</v>
      </c>
      <c r="M128" s="204">
        <v>0</v>
      </c>
      <c r="N128" s="205">
        <v>0</v>
      </c>
      <c r="O128" s="205">
        <v>0</v>
      </c>
      <c r="P128" s="205">
        <v>0</v>
      </c>
      <c r="Q128" s="205">
        <v>0</v>
      </c>
      <c r="R128" s="205">
        <v>0</v>
      </c>
      <c r="S128" s="205">
        <v>0</v>
      </c>
      <c r="T128" s="205">
        <v>0</v>
      </c>
      <c r="U128" s="241">
        <v>0</v>
      </c>
      <c r="W128" s="33" t="s">
        <v>22</v>
      </c>
      <c r="X128" s="208" t="e">
        <v>#DIV/0!</v>
      </c>
      <c r="Y128" s="209" t="e">
        <v>#DIV/0!</v>
      </c>
      <c r="Z128" s="209" t="e">
        <v>#DIV/0!</v>
      </c>
      <c r="AA128" s="209" t="e">
        <v>#DIV/0!</v>
      </c>
      <c r="AB128" s="209" t="e">
        <v>#DIV/0!</v>
      </c>
      <c r="AC128" s="209" t="e">
        <v>#DIV/0!</v>
      </c>
      <c r="AD128" s="209" t="e">
        <v>#DIV/0!</v>
      </c>
      <c r="AE128" s="209" t="e">
        <v>#DIV/0!</v>
      </c>
      <c r="AF128" s="242" t="e">
        <v>#DIV/0!</v>
      </c>
    </row>
    <row r="129" spans="1:32">
      <c r="A129" s="33" t="s">
        <v>23</v>
      </c>
      <c r="B129" s="18">
        <v>13.386825198093661</v>
      </c>
      <c r="C129" s="87">
        <v>14.221212600334107</v>
      </c>
      <c r="D129" s="87">
        <v>15.184306297187341</v>
      </c>
      <c r="E129" s="87">
        <v>15.901994729887051</v>
      </c>
      <c r="F129" s="87">
        <v>12.539467368213019</v>
      </c>
      <c r="G129" s="87">
        <v>12.017364370264305</v>
      </c>
      <c r="H129" s="87">
        <v>11.448825249407227</v>
      </c>
      <c r="I129" s="88">
        <v>10.883474540966066</v>
      </c>
      <c r="J129" s="20">
        <v>105.58347035435277</v>
      </c>
      <c r="K129" s="195"/>
      <c r="L129" s="33" t="s">
        <v>23</v>
      </c>
      <c r="M129" s="204">
        <v>-5.5377813304719545</v>
      </c>
      <c r="N129" s="205">
        <v>-6.404566263610012</v>
      </c>
      <c r="O129" s="205">
        <v>-7.8640632831277593</v>
      </c>
      <c r="P129" s="205">
        <v>-8.619441439171009</v>
      </c>
      <c r="Q129" s="205">
        <v>-6.2266995645311711</v>
      </c>
      <c r="R129" s="205">
        <v>-6.0787977691744413</v>
      </c>
      <c r="S129" s="205">
        <v>-6.2550892763435177</v>
      </c>
      <c r="T129" s="205">
        <v>-4.8983580509660953</v>
      </c>
      <c r="U129" s="241">
        <v>-51.884796977395951</v>
      </c>
      <c r="W129" s="33" t="s">
        <v>23</v>
      </c>
      <c r="X129" s="208">
        <v>-0.41367398531957805</v>
      </c>
      <c r="Y129" s="209">
        <v>-0.45035303553928629</v>
      </c>
      <c r="Z129" s="209">
        <v>-0.51790731359156372</v>
      </c>
      <c r="AA129" s="209">
        <v>-0.54203523429492617</v>
      </c>
      <c r="AB129" s="209">
        <v>-0.49656810625908815</v>
      </c>
      <c r="AC129" s="209">
        <v>-0.50583452260262507</v>
      </c>
      <c r="AD129" s="209">
        <v>-0.54635206146302051</v>
      </c>
      <c r="AE129" s="209">
        <v>-0.45007300127623534</v>
      </c>
      <c r="AF129" s="242">
        <v>-0.4914102255141205</v>
      </c>
    </row>
    <row r="130" spans="1:32">
      <c r="A130" s="21" t="s">
        <v>56</v>
      </c>
      <c r="B130" s="22">
        <v>5.9115145024665336</v>
      </c>
      <c r="C130" s="105">
        <v>5.7498650752644256</v>
      </c>
      <c r="D130" s="105">
        <v>6.6304864858198274</v>
      </c>
      <c r="E130" s="105">
        <v>7.2571018047128</v>
      </c>
      <c r="F130" s="105">
        <v>3.8053513001309063</v>
      </c>
      <c r="G130" s="105">
        <v>3.1890072219234327</v>
      </c>
      <c r="H130" s="105">
        <v>2.5229434032273859</v>
      </c>
      <c r="I130" s="106">
        <v>1.8684064144783477</v>
      </c>
      <c r="J130" s="24">
        <v>36.934676208023653</v>
      </c>
      <c r="K130" s="195"/>
      <c r="L130" s="21" t="s">
        <v>56</v>
      </c>
      <c r="M130" s="212">
        <v>-1.4631181205738146</v>
      </c>
      <c r="N130" s="220">
        <v>-0.85371004169953313</v>
      </c>
      <c r="O130" s="220">
        <v>-1.7888006170213337</v>
      </c>
      <c r="P130" s="220">
        <v>-3.0297622050531885</v>
      </c>
      <c r="Q130" s="220">
        <v>-0.24147360219559744</v>
      </c>
      <c r="R130" s="220">
        <v>-0.56468312696035072</v>
      </c>
      <c r="S130" s="220">
        <v>-0.22716743501666992</v>
      </c>
      <c r="T130" s="220">
        <v>0.15622838552165219</v>
      </c>
      <c r="U130" s="243">
        <v>-8.0124867629988294</v>
      </c>
      <c r="W130" s="21" t="s">
        <v>56</v>
      </c>
      <c r="X130" s="216">
        <v>-0.24750309247542909</v>
      </c>
      <c r="Y130" s="222">
        <v>-0.14847479558644644</v>
      </c>
      <c r="Z130" s="222">
        <v>-0.26978421882721887</v>
      </c>
      <c r="AA130" s="222">
        <v>-0.4174892796854035</v>
      </c>
      <c r="AB130" s="222">
        <v>-6.3456323253858485E-2</v>
      </c>
      <c r="AC130" s="222">
        <v>-0.1770717617314661</v>
      </c>
      <c r="AD130" s="222">
        <v>-9.0040638535955272E-2</v>
      </c>
      <c r="AE130" s="222">
        <v>8.361584733976124E-2</v>
      </c>
      <c r="AF130" s="244">
        <v>-0.21693669975258115</v>
      </c>
    </row>
    <row r="131" spans="1:32">
      <c r="A131" s="36" t="s">
        <v>25</v>
      </c>
      <c r="B131" s="26">
        <v>85.905504526873798</v>
      </c>
      <c r="C131" s="26">
        <v>86.231165018687889</v>
      </c>
      <c r="D131" s="30">
        <v>86.519330425221696</v>
      </c>
      <c r="E131" s="30">
        <v>86.456746668509368</v>
      </c>
      <c r="F131" s="30">
        <v>82.32296265659933</v>
      </c>
      <c r="G131" s="30">
        <v>81.073427290867443</v>
      </c>
      <c r="H131" s="30">
        <v>79.807730167895699</v>
      </c>
      <c r="I131" s="30">
        <v>78.523824926525378</v>
      </c>
      <c r="J131" s="26">
        <v>666.8406916811806</v>
      </c>
      <c r="K131" s="195"/>
      <c r="L131" s="36" t="s">
        <v>25</v>
      </c>
      <c r="M131" s="245">
        <v>-22.10604157807461</v>
      </c>
      <c r="N131" s="246">
        <v>-20.644015259240959</v>
      </c>
      <c r="O131" s="245">
        <v>-21.186026404909512</v>
      </c>
      <c r="P131" s="247">
        <v>-21.357110068942916</v>
      </c>
      <c r="Q131" s="245">
        <v>-19.955152952725058</v>
      </c>
      <c r="R131" s="245">
        <v>-19.91673347015913</v>
      </c>
      <c r="S131" s="245">
        <v>-20.032252853096352</v>
      </c>
      <c r="T131" s="245">
        <v>-15.015931546438523</v>
      </c>
      <c r="U131" s="245">
        <v>-160.21326413358707</v>
      </c>
      <c r="W131" s="36" t="s">
        <v>25</v>
      </c>
      <c r="X131" s="248">
        <v>-0.25732974504746881</v>
      </c>
      <c r="Y131" s="249">
        <v>-0.2394031816080302</v>
      </c>
      <c r="Z131" s="248">
        <v>-0.24487043878847986</v>
      </c>
      <c r="AA131" s="250">
        <v>-0.24702652935611719</v>
      </c>
      <c r="AB131" s="248">
        <v>-0.24240081149612727</v>
      </c>
      <c r="AC131" s="248">
        <v>-0.24566290257723766</v>
      </c>
      <c r="AD131" s="248">
        <v>-0.25100642269807016</v>
      </c>
      <c r="AE131" s="248">
        <v>-0.19122771414266826</v>
      </c>
      <c r="AF131" s="248">
        <v>-0.2402571800615097</v>
      </c>
    </row>
    <row r="132" spans="1:32">
      <c r="A132" s="33" t="s">
        <v>26</v>
      </c>
      <c r="B132" s="18">
        <v>22.981565417099983</v>
      </c>
      <c r="C132" s="87">
        <v>23.14900722868467</v>
      </c>
      <c r="D132" s="87">
        <v>23.263720338552318</v>
      </c>
      <c r="E132" s="87">
        <v>23.330289826981915</v>
      </c>
      <c r="F132" s="87">
        <v>23.395318043037559</v>
      </c>
      <c r="G132" s="87">
        <v>23.46118810791917</v>
      </c>
      <c r="H132" s="87">
        <v>23.521670015207032</v>
      </c>
      <c r="I132" s="88">
        <v>23.586611972306333</v>
      </c>
      <c r="J132" s="20">
        <v>186.68937094978895</v>
      </c>
      <c r="K132" s="195"/>
      <c r="L132" s="33" t="s">
        <v>26</v>
      </c>
      <c r="M132" s="251">
        <v>4.5286142041255069</v>
      </c>
      <c r="N132" s="197">
        <v>4.9981536957816708</v>
      </c>
      <c r="O132" s="197">
        <v>0.13511563065745946</v>
      </c>
      <c r="P132" s="197">
        <v>0.67743995718715411</v>
      </c>
      <c r="Q132" s="197">
        <v>1.3332330612150542</v>
      </c>
      <c r="R132" s="197">
        <v>-1.4240177024688485</v>
      </c>
      <c r="S132" s="197">
        <v>-1.3371543217099386</v>
      </c>
      <c r="T132" s="197">
        <v>-2.7267293823063348</v>
      </c>
      <c r="U132" s="252">
        <v>6.1846551424817449</v>
      </c>
      <c r="W132" s="33" t="s">
        <v>26</v>
      </c>
      <c r="X132" s="208">
        <v>0.19705420940367635</v>
      </c>
      <c r="Y132" s="201">
        <v>0.21591222666293436</v>
      </c>
      <c r="Z132" s="201">
        <v>5.8079975468733475E-3</v>
      </c>
      <c r="AA132" s="201">
        <v>2.9036928482717869E-2</v>
      </c>
      <c r="AB132" s="201">
        <v>5.6987174047493837E-2</v>
      </c>
      <c r="AC132" s="201">
        <v>-6.0696742889512087E-2</v>
      </c>
      <c r="AD132" s="201">
        <v>-5.6847762971143329E-2</v>
      </c>
      <c r="AE132" s="201">
        <v>-0.11560496206525381</v>
      </c>
      <c r="AF132" s="242">
        <v>3.3128051752582849E-2</v>
      </c>
    </row>
    <row r="133" spans="1:32">
      <c r="A133" s="33" t="s">
        <v>27</v>
      </c>
      <c r="B133" s="18">
        <v>3.9499995441185392</v>
      </c>
      <c r="C133" s="87">
        <v>4.725466798198493</v>
      </c>
      <c r="D133" s="87">
        <v>4.9801247226900145</v>
      </c>
      <c r="E133" s="87">
        <v>5.1375249880187477</v>
      </c>
      <c r="F133" s="87">
        <v>5.0867557138645836</v>
      </c>
      <c r="G133" s="87">
        <v>5.0367492048729696</v>
      </c>
      <c r="H133" s="87">
        <v>5.1043162061468923</v>
      </c>
      <c r="I133" s="88">
        <v>4.7055238209425525</v>
      </c>
      <c r="J133" s="20">
        <v>38.726460998852801</v>
      </c>
      <c r="K133" s="195"/>
      <c r="L133" s="33" t="s">
        <v>27</v>
      </c>
      <c r="M133" s="251">
        <v>-1.1215546074882963</v>
      </c>
      <c r="N133" s="205">
        <v>-1.983986732588189</v>
      </c>
      <c r="O133" s="205">
        <v>-2.9472553907050894</v>
      </c>
      <c r="P133" s="205">
        <v>-2.9645406433174601</v>
      </c>
      <c r="Q133" s="205">
        <v>-3.2252421688165653</v>
      </c>
      <c r="R133" s="205">
        <v>-2.9546944022737134</v>
      </c>
      <c r="S133" s="205">
        <v>-2.4230022057101577</v>
      </c>
      <c r="T133" s="205">
        <v>-2.5489419409425524</v>
      </c>
      <c r="U133" s="252">
        <v>-20.169218091842033</v>
      </c>
      <c r="W133" s="33" t="s">
        <v>27</v>
      </c>
      <c r="X133" s="208">
        <v>-0.28393790808362646</v>
      </c>
      <c r="Y133" s="209">
        <v>-0.41984989363263575</v>
      </c>
      <c r="Z133" s="209">
        <v>-0.59180352999535513</v>
      </c>
      <c r="AA133" s="209">
        <v>-0.57703673465940952</v>
      </c>
      <c r="AB133" s="209">
        <v>-0.63404699384831231</v>
      </c>
      <c r="AC133" s="209">
        <v>-0.58662726335770232</v>
      </c>
      <c r="AD133" s="209">
        <v>-0.47469672877872415</v>
      </c>
      <c r="AE133" s="209">
        <v>-0.54169143286410559</v>
      </c>
      <c r="AF133" s="242">
        <v>-0.5208123224179847</v>
      </c>
    </row>
    <row r="134" spans="1:32">
      <c r="A134" s="40" t="s">
        <v>28</v>
      </c>
      <c r="B134" s="18">
        <v>26.93156496121852</v>
      </c>
      <c r="C134" s="131">
        <v>27.874474026883163</v>
      </c>
      <c r="D134" s="131">
        <v>28.243845061242332</v>
      </c>
      <c r="E134" s="131">
        <v>28.467814815000661</v>
      </c>
      <c r="F134" s="131">
        <v>28.482073756902142</v>
      </c>
      <c r="G134" s="131">
        <v>28.497937312792143</v>
      </c>
      <c r="H134" s="131">
        <v>28.625986221353923</v>
      </c>
      <c r="I134" s="131">
        <v>28.292135793248885</v>
      </c>
      <c r="J134" s="19">
        <v>225.41583194864174</v>
      </c>
      <c r="K134" s="195"/>
      <c r="L134" s="40" t="s">
        <v>28</v>
      </c>
      <c r="M134" s="204">
        <v>3.407059596637211</v>
      </c>
      <c r="N134" s="247">
        <v>3.0141669631934818</v>
      </c>
      <c r="O134" s="247">
        <v>-2.8121397600476286</v>
      </c>
      <c r="P134" s="247">
        <v>-2.2871006861303051</v>
      </c>
      <c r="Q134" s="247">
        <v>-1.8920091076015098</v>
      </c>
      <c r="R134" s="247">
        <v>-4.378712104742565</v>
      </c>
      <c r="S134" s="247">
        <v>-3.7601565274200937</v>
      </c>
      <c r="T134" s="247">
        <v>-5.2756713232488863</v>
      </c>
      <c r="U134" s="63">
        <v>-13.984562949360253</v>
      </c>
      <c r="W134" s="40" t="s">
        <v>28</v>
      </c>
      <c r="X134" s="208">
        <v>0.12650804368566698</v>
      </c>
      <c r="Y134" s="250">
        <v>0.10813359062081346</v>
      </c>
      <c r="Z134" s="250">
        <v>-9.9566463204636135E-2</v>
      </c>
      <c r="AA134" s="250">
        <v>-8.0339875083252049E-2</v>
      </c>
      <c r="AB134" s="250">
        <v>-6.6428067132682497E-2</v>
      </c>
      <c r="AC134" s="250">
        <v>-0.15365014164646401</v>
      </c>
      <c r="AD134" s="250">
        <v>-0.1313546544158942</v>
      </c>
      <c r="AE134" s="250">
        <v>-0.1864712993675004</v>
      </c>
      <c r="AF134" s="227">
        <v>-6.2038956307853596E-2</v>
      </c>
    </row>
    <row r="135" spans="1:32">
      <c r="A135" s="41" t="s">
        <v>29</v>
      </c>
      <c r="B135" s="37">
        <v>113.14465237130905</v>
      </c>
      <c r="C135" s="37">
        <v>114.41322192878781</v>
      </c>
      <c r="D135" s="37">
        <v>115.07075836968075</v>
      </c>
      <c r="E135" s="37">
        <v>115.23214436672674</v>
      </c>
      <c r="F135" s="37">
        <v>111.11261929671821</v>
      </c>
      <c r="G135" s="37">
        <v>109.8789474868763</v>
      </c>
      <c r="H135" s="37">
        <v>108.74129927246635</v>
      </c>
      <c r="I135" s="37">
        <v>107.12354360299101</v>
      </c>
      <c r="J135" s="37">
        <v>894.71718669555628</v>
      </c>
      <c r="K135" s="195"/>
      <c r="L135" s="41" t="s">
        <v>29</v>
      </c>
      <c r="M135" s="245">
        <v>-19.006564864654123</v>
      </c>
      <c r="N135" s="247">
        <v>-17.937431179264223</v>
      </c>
      <c r="O135" s="245">
        <v>-24.305749048173865</v>
      </c>
      <c r="P135" s="245">
        <v>-23.951793638289928</v>
      </c>
      <c r="Q135" s="245">
        <v>-22.154744943543307</v>
      </c>
      <c r="R135" s="245">
        <v>-24.603028458118402</v>
      </c>
      <c r="S135" s="245">
        <v>-24.099992263733171</v>
      </c>
      <c r="T135" s="245">
        <v>-20.599185752904148</v>
      </c>
      <c r="U135" s="245">
        <v>-176.65849014868115</v>
      </c>
      <c r="W135" s="41" t="s">
        <v>29</v>
      </c>
      <c r="X135" s="248">
        <v>-0.16798465032425838</v>
      </c>
      <c r="Y135" s="250">
        <v>-0.15677760731560117</v>
      </c>
      <c r="Z135" s="248">
        <v>-0.21122437526733143</v>
      </c>
      <c r="AA135" s="248">
        <v>-0.20785687682825074</v>
      </c>
      <c r="AB135" s="248">
        <v>-0.19938999803776261</v>
      </c>
      <c r="AC135" s="248">
        <v>-0.22391030330042916</v>
      </c>
      <c r="AD135" s="248">
        <v>-0.22162685589536052</v>
      </c>
      <c r="AE135" s="248">
        <v>-0.19229372983819962</v>
      </c>
      <c r="AF135" s="248">
        <v>-0.19744617939120063</v>
      </c>
    </row>
    <row r="136" spans="1:32">
      <c r="A136" s="136" t="s">
        <v>50</v>
      </c>
      <c r="B136" s="18">
        <v>0.59245728772002393</v>
      </c>
      <c r="C136" s="18">
        <v>0.59245728772002393</v>
      </c>
      <c r="D136" s="18">
        <v>0.59245728772002393</v>
      </c>
      <c r="E136" s="18">
        <v>0.59245728772002393</v>
      </c>
      <c r="F136" s="18">
        <v>0.59245728772002393</v>
      </c>
      <c r="G136" s="18">
        <v>0.59245728772002393</v>
      </c>
      <c r="H136" s="18">
        <v>0.59245728772002393</v>
      </c>
      <c r="I136" s="18">
        <v>0.59245728772002393</v>
      </c>
      <c r="J136" s="18">
        <v>4.7396583017601914</v>
      </c>
      <c r="K136" s="253"/>
      <c r="L136" s="136" t="s">
        <v>50</v>
      </c>
      <c r="M136" s="254">
        <v>-0.57141075619582959</v>
      </c>
      <c r="N136" s="255">
        <v>-0.51796054680670045</v>
      </c>
      <c r="O136" s="255">
        <v>-0.44836056363661897</v>
      </c>
      <c r="P136" s="255">
        <v>-0.32143405894507987</v>
      </c>
      <c r="Q136" s="255">
        <v>-0.59171072023479254</v>
      </c>
      <c r="R136" s="255">
        <v>-0.31300483268949558</v>
      </c>
      <c r="S136" s="255">
        <v>-0.59245728772002393</v>
      </c>
      <c r="T136" s="255">
        <v>-0.59245728772002393</v>
      </c>
      <c r="U136" s="256">
        <v>-4.7396583017601914</v>
      </c>
      <c r="V136" s="144"/>
      <c r="W136" s="136" t="s">
        <v>50</v>
      </c>
      <c r="X136" s="257">
        <v>-0.96447586693517007</v>
      </c>
      <c r="Y136" s="258">
        <v>-0.87425803942759794</v>
      </c>
      <c r="Z136" s="258">
        <v>-0.75678124470721275</v>
      </c>
      <c r="AA136" s="258">
        <v>-0.54254385186494514</v>
      </c>
      <c r="AB136" s="258">
        <v>-0.99873987964920741</v>
      </c>
      <c r="AC136" s="258">
        <v>-0.52831628402115549</v>
      </c>
      <c r="AD136" s="258">
        <v>-1</v>
      </c>
      <c r="AE136" s="258">
        <v>-1</v>
      </c>
      <c r="AF136" s="259">
        <v>-1</v>
      </c>
    </row>
    <row r="137" spans="1:32">
      <c r="A137" s="44" t="s">
        <v>31</v>
      </c>
      <c r="B137" s="71">
        <v>284.35095166044721</v>
      </c>
      <c r="C137" s="71">
        <v>292.61449193977063</v>
      </c>
      <c r="D137" s="71">
        <v>296.90996577397499</v>
      </c>
      <c r="E137" s="71">
        <v>292.92685350089812</v>
      </c>
      <c r="F137" s="71">
        <v>275.06667084087661</v>
      </c>
      <c r="G137" s="71">
        <v>272.46404086998245</v>
      </c>
      <c r="H137" s="71">
        <v>274.78156983856383</v>
      </c>
      <c r="I137" s="71">
        <v>277.27791718590009</v>
      </c>
      <c r="J137" s="71">
        <v>2266.3924616104141</v>
      </c>
      <c r="K137" s="195"/>
      <c r="L137" s="44" t="s">
        <v>31</v>
      </c>
      <c r="M137" s="260">
        <v>-40.06217574520582</v>
      </c>
      <c r="N137" s="260">
        <v>-32.2661659006381</v>
      </c>
      <c r="O137" s="260">
        <v>-39.424025443875792</v>
      </c>
      <c r="P137" s="260">
        <v>-41.425571188457894</v>
      </c>
      <c r="Q137" s="260">
        <v>-32.596977658945747</v>
      </c>
      <c r="R137" s="260">
        <v>-25.279552329375974</v>
      </c>
      <c r="S137" s="260">
        <v>-39.217118858913665</v>
      </c>
      <c r="T137" s="260">
        <v>-48.612255886346446</v>
      </c>
      <c r="U137" s="260">
        <v>-298.88384301175961</v>
      </c>
      <c r="W137" s="44" t="s">
        <v>31</v>
      </c>
      <c r="X137" s="261">
        <v>-0.1408898950795332</v>
      </c>
      <c r="Y137" s="261">
        <v>-0.11026851639077227</v>
      </c>
      <c r="Z137" s="261">
        <v>-0.13278107840235864</v>
      </c>
      <c r="AA137" s="261">
        <v>-0.14141950692933272</v>
      </c>
      <c r="AB137" s="261">
        <v>-0.11850573375282816</v>
      </c>
      <c r="AC137" s="261">
        <v>-9.278124279687669E-2</v>
      </c>
      <c r="AD137" s="261">
        <v>-0.14272106707139787</v>
      </c>
      <c r="AE137" s="261">
        <v>-0.17531960849862599</v>
      </c>
      <c r="AF137" s="261">
        <v>-0.1318764724443991</v>
      </c>
    </row>
    <row r="138" spans="1:32">
      <c r="A138" s="46" t="s">
        <v>32</v>
      </c>
      <c r="B138" s="18"/>
      <c r="C138" s="87"/>
      <c r="D138" s="87"/>
      <c r="E138" s="87"/>
      <c r="F138" s="87"/>
      <c r="G138" s="87"/>
      <c r="H138" s="87"/>
      <c r="I138" s="88"/>
      <c r="J138" s="262"/>
      <c r="K138" s="195"/>
      <c r="L138" s="46" t="s">
        <v>32</v>
      </c>
      <c r="M138" s="151"/>
      <c r="N138" s="151"/>
      <c r="O138" s="152"/>
      <c r="P138" s="151"/>
      <c r="Q138" s="151"/>
      <c r="R138" s="151"/>
      <c r="S138" s="151"/>
      <c r="T138" s="151"/>
      <c r="U138" s="54"/>
      <c r="W138" s="46" t="s">
        <v>32</v>
      </c>
      <c r="X138" s="263" t="e">
        <v>#DIV/0!</v>
      </c>
      <c r="Y138" s="263" t="e">
        <v>#DIV/0!</v>
      </c>
      <c r="Z138" s="264" t="e">
        <v>#DIV/0!</v>
      </c>
      <c r="AA138" s="263" t="e">
        <v>#DIV/0!</v>
      </c>
      <c r="AB138" s="263" t="e">
        <v>#DIV/0!</v>
      </c>
      <c r="AC138" s="263" t="e">
        <v>#DIV/0!</v>
      </c>
      <c r="AD138" s="263" t="e">
        <v>#DIV/0!</v>
      </c>
      <c r="AE138" s="263" t="e">
        <v>#DIV/0!</v>
      </c>
      <c r="AF138" s="265" t="e">
        <v>#DIV/0!</v>
      </c>
    </row>
    <row r="139" spans="1:32">
      <c r="A139" s="33" t="s">
        <v>33</v>
      </c>
      <c r="B139" s="15">
        <v>42.488067897034433</v>
      </c>
      <c r="C139" s="78">
        <v>42.488067897034433</v>
      </c>
      <c r="D139" s="78">
        <v>42.488067897034433</v>
      </c>
      <c r="E139" s="78">
        <v>42.488067897034433</v>
      </c>
      <c r="F139" s="78">
        <v>42.488067897034433</v>
      </c>
      <c r="G139" s="78">
        <v>42.488067897034433</v>
      </c>
      <c r="H139" s="78">
        <v>42.488067897034433</v>
      </c>
      <c r="I139" s="79">
        <v>42.488067897034433</v>
      </c>
      <c r="J139" s="20">
        <v>339.90454317627552</v>
      </c>
      <c r="K139" s="195"/>
      <c r="L139" s="33" t="s">
        <v>33</v>
      </c>
      <c r="M139" s="63">
        <v>11.285863606306926</v>
      </c>
      <c r="N139" s="205">
        <v>12.775906719881654</v>
      </c>
      <c r="O139" s="205">
        <v>14.986258406866767</v>
      </c>
      <c r="P139" s="205">
        <v>35.046935619278266</v>
      </c>
      <c r="Q139" s="205">
        <v>20.378838447190098</v>
      </c>
      <c r="R139" s="205">
        <v>13.739508732904781</v>
      </c>
      <c r="S139" s="205">
        <v>14.025568735969337</v>
      </c>
      <c r="T139" s="266">
        <v>12.15351588363545</v>
      </c>
      <c r="U139" s="267">
        <v>134.39239615203326</v>
      </c>
      <c r="W139" s="33" t="s">
        <v>33</v>
      </c>
      <c r="X139" s="227">
        <v>0.26562430736217713</v>
      </c>
      <c r="Y139" s="209">
        <v>0.30069399133052555</v>
      </c>
      <c r="Z139" s="209">
        <v>0.35271687202120983</v>
      </c>
      <c r="AA139" s="209">
        <v>0.82486536465275373</v>
      </c>
      <c r="AB139" s="209">
        <v>0.4796367416983085</v>
      </c>
      <c r="AC139" s="209">
        <v>0.32337334722306277</v>
      </c>
      <c r="AD139" s="209">
        <v>0.33010606107010781</v>
      </c>
      <c r="AE139" s="268">
        <v>0.28604538839206045</v>
      </c>
      <c r="AF139" s="242">
        <v>0.39538275921877558</v>
      </c>
    </row>
    <row r="140" spans="1:32">
      <c r="A140" s="33" t="s">
        <v>34</v>
      </c>
      <c r="B140" s="18">
        <v>12.093407203590314</v>
      </c>
      <c r="C140" s="87">
        <v>12.102465935578023</v>
      </c>
      <c r="D140" s="87">
        <v>11.961957025457563</v>
      </c>
      <c r="E140" s="87">
        <v>11.961957025457563</v>
      </c>
      <c r="F140" s="87">
        <v>11.961957025457563</v>
      </c>
      <c r="G140" s="87">
        <v>11.961957025457563</v>
      </c>
      <c r="H140" s="87">
        <v>11.961957025457563</v>
      </c>
      <c r="I140" s="88">
        <v>11.961957025457563</v>
      </c>
      <c r="J140" s="20">
        <v>95.967615291913717</v>
      </c>
      <c r="K140" s="195"/>
      <c r="L140" s="33" t="s">
        <v>34</v>
      </c>
      <c r="M140" s="204">
        <v>-4.3120368126776407</v>
      </c>
      <c r="N140" s="205">
        <v>-2.1680390088597452</v>
      </c>
      <c r="O140" s="205">
        <v>-3.4283439461654162</v>
      </c>
      <c r="P140" s="205">
        <v>-3.7941844987947988</v>
      </c>
      <c r="Q140" s="205">
        <v>-3.7798992174131278</v>
      </c>
      <c r="R140" s="205">
        <v>-7.965253360029239</v>
      </c>
      <c r="S140" s="205">
        <v>-6.8670306158280585</v>
      </c>
      <c r="T140" s="266">
        <v>11.487201064542438</v>
      </c>
      <c r="U140" s="267">
        <v>-20.827586395225595</v>
      </c>
      <c r="W140" s="33" t="s">
        <v>34</v>
      </c>
      <c r="X140" s="208">
        <v>-0.35656095425261752</v>
      </c>
      <c r="Y140" s="209">
        <v>-0.17914026946246456</v>
      </c>
      <c r="Z140" s="209">
        <v>-0.28660393436200937</v>
      </c>
      <c r="AA140" s="209">
        <v>-0.31718760489775838</v>
      </c>
      <c r="AB140" s="209">
        <v>-0.31599337878983402</v>
      </c>
      <c r="AC140" s="209">
        <v>-0.66588212472904751</v>
      </c>
      <c r="AD140" s="209">
        <v>-0.57407250345520988</v>
      </c>
      <c r="AE140" s="268">
        <v>0.96031117985921999</v>
      </c>
      <c r="AF140" s="242">
        <v>-0.21702723707234328</v>
      </c>
    </row>
    <row r="141" spans="1:32">
      <c r="A141" s="33" t="s">
        <v>35</v>
      </c>
      <c r="B141" s="18">
        <v>13.558213733580036</v>
      </c>
      <c r="C141" s="87">
        <v>13.180220525423888</v>
      </c>
      <c r="D141" s="87">
        <v>12.894445055200832</v>
      </c>
      <c r="E141" s="87">
        <v>12.476243557814422</v>
      </c>
      <c r="F141" s="87">
        <v>12.284393586669646</v>
      </c>
      <c r="G141" s="87">
        <v>12.122163289596577</v>
      </c>
      <c r="H141" s="87">
        <v>11.920983298160687</v>
      </c>
      <c r="I141" s="88">
        <v>11.682761889029406</v>
      </c>
      <c r="J141" s="20">
        <v>100.11942493547549</v>
      </c>
      <c r="K141" s="195"/>
      <c r="L141" s="33" t="s">
        <v>35</v>
      </c>
      <c r="M141" s="204">
        <v>-3.5055712800879668</v>
      </c>
      <c r="N141" s="205">
        <v>-5.9740622675662465</v>
      </c>
      <c r="O141" s="205">
        <v>-7.2074590027490952</v>
      </c>
      <c r="P141" s="205">
        <v>-7.2750079448140221</v>
      </c>
      <c r="Q141" s="205">
        <v>-6.8639401480082674</v>
      </c>
      <c r="R141" s="205">
        <v>-6.3570189000064179</v>
      </c>
      <c r="S141" s="205">
        <v>-6.1766926424592485</v>
      </c>
      <c r="T141" s="266">
        <v>-7.1606055490294063</v>
      </c>
      <c r="U141" s="267">
        <v>-50.520357734720662</v>
      </c>
      <c r="W141" s="33" t="s">
        <v>35</v>
      </c>
      <c r="X141" s="208">
        <v>-0.25855701561966182</v>
      </c>
      <c r="Y141" s="209">
        <v>-0.45325965950589553</v>
      </c>
      <c r="Z141" s="209">
        <v>-0.55895844853300192</v>
      </c>
      <c r="AA141" s="209">
        <v>-0.58310884290627396</v>
      </c>
      <c r="AB141" s="209">
        <v>-0.55875286798500501</v>
      </c>
      <c r="AC141" s="209">
        <v>-0.52441290783981664</v>
      </c>
      <c r="AD141" s="209">
        <v>-0.51813617115060162</v>
      </c>
      <c r="AE141" s="268">
        <v>-0.61292061047255531</v>
      </c>
      <c r="AF141" s="242">
        <v>-0.50460095797873183</v>
      </c>
    </row>
    <row r="142" spans="1:32">
      <c r="A142" s="51" t="s">
        <v>36</v>
      </c>
      <c r="B142" s="18">
        <v>5.6189529605392874</v>
      </c>
      <c r="C142" s="160">
        <v>5.6189529605392874</v>
      </c>
      <c r="D142" s="160">
        <v>5.6189529605392874</v>
      </c>
      <c r="E142" s="160">
        <v>5.6189529605392874</v>
      </c>
      <c r="F142" s="160">
        <v>5.6189529605392874</v>
      </c>
      <c r="G142" s="160">
        <v>5.6189529605392874</v>
      </c>
      <c r="H142" s="160">
        <v>5.6189529605392874</v>
      </c>
      <c r="I142" s="161">
        <v>5.6189529605392874</v>
      </c>
      <c r="J142" s="20">
        <v>44.951623684314299</v>
      </c>
      <c r="K142" s="195"/>
      <c r="L142" s="51" t="s">
        <v>36</v>
      </c>
      <c r="M142" s="204">
        <v>-4.6795939190477753E-2</v>
      </c>
      <c r="N142" s="235">
        <v>4.3945452579657207E-2</v>
      </c>
      <c r="O142" s="235">
        <v>2.2808188071232678</v>
      </c>
      <c r="P142" s="235">
        <v>2.156189256793537</v>
      </c>
      <c r="Q142" s="235">
        <v>2.1078889803022287</v>
      </c>
      <c r="R142" s="235">
        <v>1.848695209087496</v>
      </c>
      <c r="S142" s="235">
        <v>1.8949456937942655</v>
      </c>
      <c r="T142" s="269">
        <v>1.9337870394607126</v>
      </c>
      <c r="U142" s="270">
        <v>12.219474499950685</v>
      </c>
      <c r="W142" s="51" t="s">
        <v>36</v>
      </c>
      <c r="X142" s="208">
        <v>-8.3282311703115671E-3</v>
      </c>
      <c r="Y142" s="238">
        <v>7.8209326342962432E-3</v>
      </c>
      <c r="Z142" s="238">
        <v>0.40591526982713211</v>
      </c>
      <c r="AA142" s="238">
        <v>0.3837350609510341</v>
      </c>
      <c r="AB142" s="238">
        <v>0.37513910422555324</v>
      </c>
      <c r="AC142" s="238">
        <v>0.32901062209818976</v>
      </c>
      <c r="AD142" s="238">
        <v>0.33724177922507387</v>
      </c>
      <c r="AE142" s="271">
        <v>0.34415433854693001</v>
      </c>
      <c r="AF142" s="272">
        <v>0.27183610954223719</v>
      </c>
    </row>
    <row r="143" spans="1:32">
      <c r="A143" s="53" t="s">
        <v>37</v>
      </c>
      <c r="B143" s="55">
        <v>73.758641794744079</v>
      </c>
      <c r="C143" s="55">
        <v>73.389707318575631</v>
      </c>
      <c r="D143" s="166">
        <v>72.963422938232128</v>
      </c>
      <c r="E143" s="55">
        <v>72.545221440845708</v>
      </c>
      <c r="F143" s="55">
        <v>72.353371469700932</v>
      </c>
      <c r="G143" s="55">
        <v>72.191141172627866</v>
      </c>
      <c r="H143" s="55">
        <v>71.989961181191973</v>
      </c>
      <c r="I143" s="55">
        <v>71.751739772060688</v>
      </c>
      <c r="J143" s="55">
        <v>580.94320708797909</v>
      </c>
      <c r="K143" s="195"/>
      <c r="L143" s="53" t="s">
        <v>37</v>
      </c>
      <c r="M143" s="54">
        <v>3.421459574350834</v>
      </c>
      <c r="N143" s="56">
        <v>4.677750896035306</v>
      </c>
      <c r="O143" s="166">
        <v>6.6312742650755041</v>
      </c>
      <c r="P143" s="55">
        <v>26.133932432462984</v>
      </c>
      <c r="Q143" s="55">
        <v>11.842888062070926</v>
      </c>
      <c r="R143" s="55">
        <v>1.2659316819566158</v>
      </c>
      <c r="S143" s="55">
        <v>2.8767911714762988</v>
      </c>
      <c r="T143" s="55">
        <v>18.413898438609195</v>
      </c>
      <c r="U143" s="56">
        <v>75.26392652203765</v>
      </c>
      <c r="W143" s="53" t="s">
        <v>37</v>
      </c>
      <c r="X143" s="265">
        <v>4.6387236683019313E-2</v>
      </c>
      <c r="Y143" s="273">
        <v>6.37385141179235E-2</v>
      </c>
      <c r="Z143" s="274">
        <v>9.0884911891938952E-2</v>
      </c>
      <c r="AA143" s="275">
        <v>0.36024333392893321</v>
      </c>
      <c r="AB143" s="275">
        <v>0.16368121929232166</v>
      </c>
      <c r="AC143" s="275">
        <v>1.7535831424654206E-2</v>
      </c>
      <c r="AD143" s="275">
        <v>3.9961004621681701E-2</v>
      </c>
      <c r="AE143" s="275">
        <v>0.25663347672273945</v>
      </c>
      <c r="AF143" s="273">
        <v>0.12955470621526613</v>
      </c>
    </row>
    <row r="144" spans="1:32" ht="25.2">
      <c r="A144" s="53" t="s">
        <v>57</v>
      </c>
      <c r="B144" s="54">
        <v>358.10959345519132</v>
      </c>
      <c r="C144" s="54">
        <v>366.00419925834626</v>
      </c>
      <c r="D144" s="54">
        <v>369.87338871220709</v>
      </c>
      <c r="E144" s="54">
        <v>365.47207494174381</v>
      </c>
      <c r="F144" s="54">
        <v>347.42004231057751</v>
      </c>
      <c r="G144" s="54">
        <v>344.65518204261031</v>
      </c>
      <c r="H144" s="54">
        <v>346.7715310197558</v>
      </c>
      <c r="I144" s="54">
        <v>349.02965695796081</v>
      </c>
      <c r="J144" s="54">
        <v>2847.3356686983934</v>
      </c>
      <c r="K144" s="195"/>
      <c r="L144" s="53" t="s">
        <v>38</v>
      </c>
      <c r="M144" s="54">
        <v>-36.640716170855001</v>
      </c>
      <c r="N144" s="54">
        <v>-27.58841500460278</v>
      </c>
      <c r="O144" s="54">
        <v>-32.792751178800245</v>
      </c>
      <c r="P144" s="54">
        <v>-15.291638755994882</v>
      </c>
      <c r="Q144" s="54">
        <v>-20.754089596874792</v>
      </c>
      <c r="R144" s="54">
        <v>-24.013620647419373</v>
      </c>
      <c r="S144" s="54">
        <v>-36.340327687437366</v>
      </c>
      <c r="T144" s="54">
        <v>-30.198357447737294</v>
      </c>
      <c r="U144" s="54">
        <v>-223.61991648972207</v>
      </c>
      <c r="W144" s="53" t="s">
        <v>38</v>
      </c>
      <c r="X144" s="265">
        <v>-0.10231704718471803</v>
      </c>
      <c r="Y144" s="265">
        <v>-7.5377318239808866E-2</v>
      </c>
      <c r="Z144" s="265">
        <v>-8.8659395835356494E-2</v>
      </c>
      <c r="AA144" s="265">
        <v>-4.1840785669964978E-2</v>
      </c>
      <c r="AB144" s="265">
        <v>-5.9737744140626152E-2</v>
      </c>
      <c r="AC144" s="265">
        <v>-6.9674335099509765E-2</v>
      </c>
      <c r="AD144" s="265">
        <v>-0.10479616818765619</v>
      </c>
      <c r="AE144" s="265">
        <v>-8.6520892553765313E-2</v>
      </c>
      <c r="AF144" s="265">
        <v>-7.8536548728006403E-2</v>
      </c>
    </row>
    <row r="145" spans="1:21"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49"/>
      <c r="L145" s="49"/>
      <c r="M145" s="57">
        <v>-0.74466884850602355</v>
      </c>
      <c r="N145" s="49"/>
      <c r="O145" s="49"/>
      <c r="P145" s="49"/>
      <c r="Q145" s="49"/>
      <c r="R145" s="49"/>
      <c r="S145" s="49"/>
      <c r="T145" s="49"/>
      <c r="U145" s="49"/>
    </row>
    <row r="146" spans="1:21">
      <c r="B146" s="57"/>
      <c r="C146" s="49"/>
      <c r="D146" s="72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</row>
    <row r="147" spans="1:21">
      <c r="B147" s="57"/>
      <c r="C147" s="49"/>
      <c r="D147" s="72"/>
      <c r="E147" s="49"/>
      <c r="F147" s="49"/>
      <c r="G147" s="49"/>
      <c r="H147" s="276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</row>
    <row r="148" spans="1:21">
      <c r="A148" s="6" t="s">
        <v>58</v>
      </c>
      <c r="B148" s="57"/>
      <c r="C148" s="49"/>
      <c r="D148" s="72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</row>
    <row r="149" spans="1:21">
      <c r="A149" s="7" t="s">
        <v>59</v>
      </c>
      <c r="B149" s="57"/>
      <c r="C149" s="49"/>
      <c r="D149" s="72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</row>
    <row r="150" spans="1:21">
      <c r="A150" s="8"/>
      <c r="B150" s="191"/>
      <c r="C150" s="192"/>
      <c r="D150" s="193"/>
      <c r="E150" s="192"/>
      <c r="F150" s="192"/>
      <c r="G150" s="192"/>
      <c r="H150" s="192"/>
      <c r="I150" s="192"/>
      <c r="J150" s="194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</row>
    <row r="151" spans="1:21">
      <c r="A151" s="9"/>
      <c r="B151" s="565" t="s">
        <v>54</v>
      </c>
      <c r="C151" s="566"/>
      <c r="D151" s="566"/>
      <c r="E151" s="566"/>
      <c r="F151" s="566"/>
      <c r="G151" s="566"/>
      <c r="H151" s="566"/>
      <c r="I151" s="566"/>
      <c r="J151" s="567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</row>
    <row r="152" spans="1:21">
      <c r="A152" s="10" t="s">
        <v>5</v>
      </c>
      <c r="B152" s="277">
        <v>2014</v>
      </c>
      <c r="C152" s="12">
        <v>2015</v>
      </c>
      <c r="D152" s="12">
        <v>2016</v>
      </c>
      <c r="E152" s="75">
        <v>2017</v>
      </c>
      <c r="F152" s="12">
        <v>2018</v>
      </c>
      <c r="G152" s="75">
        <v>2019</v>
      </c>
      <c r="H152" s="12">
        <v>2020</v>
      </c>
      <c r="I152" s="76">
        <v>2021</v>
      </c>
      <c r="J152" s="77" t="s">
        <v>4</v>
      </c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</row>
    <row r="153" spans="1:21">
      <c r="A153" s="14" t="s">
        <v>6</v>
      </c>
      <c r="B153" s="15">
        <v>10.475318426509387</v>
      </c>
      <c r="C153" s="15">
        <v>11.20343429646744</v>
      </c>
      <c r="D153" s="15">
        <v>18.035613574540658</v>
      </c>
      <c r="E153" s="15">
        <v>14.966751071356189</v>
      </c>
      <c r="F153" s="15">
        <v>12.713333039596648</v>
      </c>
      <c r="G153" s="15">
        <v>12.970697309873398</v>
      </c>
      <c r="H153" s="15">
        <v>10.238757315395111</v>
      </c>
      <c r="I153" s="15">
        <v>10.647923605969664</v>
      </c>
      <c r="J153" s="16">
        <v>101.25182863970849</v>
      </c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</row>
    <row r="154" spans="1:21">
      <c r="A154" s="14" t="s">
        <v>7</v>
      </c>
      <c r="B154" s="18">
        <v>5.3447971840883621</v>
      </c>
      <c r="C154" s="87">
        <v>5.2640590853883502</v>
      </c>
      <c r="D154" s="87">
        <v>5.4155751028624239</v>
      </c>
      <c r="E154" s="87">
        <v>5.4159750321568758</v>
      </c>
      <c r="F154" s="87">
        <v>5.3494294740391455</v>
      </c>
      <c r="G154" s="87">
        <v>5.471423819019237</v>
      </c>
      <c r="H154" s="87">
        <v>5.5877292921675021</v>
      </c>
      <c r="I154" s="88">
        <v>5.6482258392725804</v>
      </c>
      <c r="J154" s="34">
        <v>43.497214828994473</v>
      </c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</row>
    <row r="155" spans="1:21">
      <c r="A155" s="14" t="s">
        <v>8</v>
      </c>
      <c r="B155" s="18">
        <v>4.2007796543568379</v>
      </c>
      <c r="C155" s="87">
        <v>4.192372921281045</v>
      </c>
      <c r="D155" s="87">
        <v>4.1266985439721768</v>
      </c>
      <c r="E155" s="87">
        <v>4.1210494498946373</v>
      </c>
      <c r="F155" s="87">
        <v>4.0263096816044843</v>
      </c>
      <c r="G155" s="87">
        <v>3.8520142510516542</v>
      </c>
      <c r="H155" s="87">
        <v>3.8457319921654869</v>
      </c>
      <c r="I155" s="88">
        <v>3.7118633127018006</v>
      </c>
      <c r="J155" s="34">
        <v>32.076819807028123</v>
      </c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</row>
    <row r="156" spans="1:21">
      <c r="A156" s="14" t="s">
        <v>9</v>
      </c>
      <c r="B156" s="18">
        <v>1.3650520436820188</v>
      </c>
      <c r="C156" s="87">
        <v>1.357541240267923</v>
      </c>
      <c r="D156" s="87">
        <v>1.3606276401450261</v>
      </c>
      <c r="E156" s="87">
        <v>1.3559057957250125</v>
      </c>
      <c r="F156" s="87">
        <v>1.3603697395603795</v>
      </c>
      <c r="G156" s="87">
        <v>1.3704433499690221</v>
      </c>
      <c r="H156" s="87">
        <v>1.3262553734459712</v>
      </c>
      <c r="I156" s="88">
        <v>1.3508349604845777</v>
      </c>
      <c r="J156" s="34">
        <v>10.84703014327993</v>
      </c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</row>
    <row r="157" spans="1:21">
      <c r="A157" s="14" t="s">
        <v>10</v>
      </c>
      <c r="B157" s="18">
        <v>22.707897655855842</v>
      </c>
      <c r="C157" s="87">
        <v>25.522532376341779</v>
      </c>
      <c r="D157" s="87">
        <v>21.252535171379467</v>
      </c>
      <c r="E157" s="87">
        <v>20.822226606755645</v>
      </c>
      <c r="F157" s="87">
        <v>12.195977556571762</v>
      </c>
      <c r="G157" s="87">
        <v>12.402467162120342</v>
      </c>
      <c r="H157" s="87">
        <v>15.004987938459779</v>
      </c>
      <c r="I157" s="88">
        <v>15.223449625171774</v>
      </c>
      <c r="J157" s="34">
        <v>145.13207409265641</v>
      </c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</row>
    <row r="158" spans="1:21">
      <c r="A158" s="21" t="s">
        <v>11</v>
      </c>
      <c r="B158" s="22">
        <v>4.7036452627445193</v>
      </c>
      <c r="C158" s="96">
        <v>4.5507319527376762</v>
      </c>
      <c r="D158" s="96">
        <v>3.2959870877374238</v>
      </c>
      <c r="E158" s="96">
        <v>8.9723360142941733</v>
      </c>
      <c r="F158" s="96">
        <v>3.7816612486051122</v>
      </c>
      <c r="G158" s="96">
        <v>2.7887308117844753</v>
      </c>
      <c r="H158" s="96">
        <v>4.5824937944207011</v>
      </c>
      <c r="I158" s="97">
        <v>3.7855622323870692</v>
      </c>
      <c r="J158" s="35">
        <v>36.461148404711153</v>
      </c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</row>
    <row r="159" spans="1:21">
      <c r="A159" s="21" t="s">
        <v>12</v>
      </c>
      <c r="B159" s="22">
        <v>4.4304733380956707</v>
      </c>
      <c r="C159" s="105">
        <v>4.4216279191653918</v>
      </c>
      <c r="D159" s="105">
        <v>6.0984420897612761</v>
      </c>
      <c r="E159" s="105">
        <v>0.38794475789882171</v>
      </c>
      <c r="F159" s="105">
        <v>0.32788399841435067</v>
      </c>
      <c r="G159" s="105">
        <v>2.2753911082459997</v>
      </c>
      <c r="H159" s="105">
        <v>3.2042679176468911</v>
      </c>
      <c r="I159" s="106">
        <v>2.7319566307874519</v>
      </c>
      <c r="J159" s="278">
        <v>23.877987760015852</v>
      </c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</row>
    <row r="160" spans="1:21">
      <c r="A160" s="25" t="s">
        <v>13</v>
      </c>
      <c r="B160" s="26">
        <v>44.093844964492448</v>
      </c>
      <c r="C160" s="26">
        <v>47.539939919746537</v>
      </c>
      <c r="D160" s="30">
        <v>50.191050032899753</v>
      </c>
      <c r="E160" s="30">
        <v>46.681907955888363</v>
      </c>
      <c r="F160" s="30">
        <v>35.645419491372422</v>
      </c>
      <c r="G160" s="30">
        <v>36.067045892033647</v>
      </c>
      <c r="H160" s="30">
        <v>36.003461911633849</v>
      </c>
      <c r="I160" s="30">
        <v>36.582297343600395</v>
      </c>
      <c r="J160" s="26">
        <v>332.80496751166737</v>
      </c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</row>
    <row r="161" spans="1:21">
      <c r="A161" s="14" t="s">
        <v>14</v>
      </c>
      <c r="B161" s="18">
        <v>0</v>
      </c>
      <c r="C161" s="87">
        <v>0</v>
      </c>
      <c r="D161" s="87">
        <v>0</v>
      </c>
      <c r="E161" s="87">
        <v>0</v>
      </c>
      <c r="F161" s="87">
        <v>0</v>
      </c>
      <c r="G161" s="87">
        <v>0</v>
      </c>
      <c r="H161" s="87">
        <v>0</v>
      </c>
      <c r="I161" s="88">
        <v>0</v>
      </c>
      <c r="J161" s="20">
        <v>0</v>
      </c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</row>
    <row r="162" spans="1:21">
      <c r="A162" s="14" t="s">
        <v>15</v>
      </c>
      <c r="B162" s="18">
        <v>0</v>
      </c>
      <c r="C162" s="87">
        <v>0</v>
      </c>
      <c r="D162" s="87">
        <v>0</v>
      </c>
      <c r="E162" s="87">
        <v>0</v>
      </c>
      <c r="F162" s="87">
        <v>0</v>
      </c>
      <c r="G162" s="87">
        <v>0</v>
      </c>
      <c r="H162" s="87">
        <v>0</v>
      </c>
      <c r="I162" s="88">
        <v>0</v>
      </c>
      <c r="J162" s="20">
        <v>0</v>
      </c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</row>
    <row r="163" spans="1:21">
      <c r="A163" s="14" t="s">
        <v>49</v>
      </c>
      <c r="B163" s="18">
        <v>0</v>
      </c>
      <c r="C163" s="87">
        <v>0</v>
      </c>
      <c r="D163" s="87">
        <v>0</v>
      </c>
      <c r="E163" s="87">
        <v>0</v>
      </c>
      <c r="F163" s="87">
        <v>0</v>
      </c>
      <c r="G163" s="87">
        <v>0</v>
      </c>
      <c r="H163" s="87">
        <v>0</v>
      </c>
      <c r="I163" s="88">
        <v>0</v>
      </c>
      <c r="J163" s="20">
        <v>0</v>
      </c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</row>
    <row r="164" spans="1:21">
      <c r="A164" s="25" t="s">
        <v>17</v>
      </c>
      <c r="B164" s="122">
        <v>83.034919528542503</v>
      </c>
      <c r="C164" s="123">
        <v>84.572463440399119</v>
      </c>
      <c r="D164" s="123">
        <v>83.962858426248218</v>
      </c>
      <c r="E164" s="123">
        <v>84.892914279120944</v>
      </c>
      <c r="F164" s="123">
        <v>85.310287649046501</v>
      </c>
      <c r="G164" s="123">
        <v>85.159257155632091</v>
      </c>
      <c r="H164" s="123">
        <v>86.073392089172046</v>
      </c>
      <c r="I164" s="124">
        <v>85.860400186043393</v>
      </c>
      <c r="J164" s="27">
        <v>678.86649275420484</v>
      </c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</row>
    <row r="165" spans="1:21">
      <c r="A165" s="33" t="s">
        <v>18</v>
      </c>
      <c r="B165" s="18">
        <v>17.89821657284562</v>
      </c>
      <c r="C165" s="87">
        <v>17.862128662901846</v>
      </c>
      <c r="D165" s="87">
        <v>17.841079631002415</v>
      </c>
      <c r="E165" s="87">
        <v>17.800607297045563</v>
      </c>
      <c r="F165" s="87">
        <v>17.754742490676165</v>
      </c>
      <c r="G165" s="87">
        <v>17.690149902195234</v>
      </c>
      <c r="H165" s="87">
        <v>17.63373381112384</v>
      </c>
      <c r="I165" s="88">
        <v>17.571645223760278</v>
      </c>
      <c r="J165" s="20">
        <v>142.05230359155095</v>
      </c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</row>
    <row r="166" spans="1:21">
      <c r="A166" s="33" t="s">
        <v>19</v>
      </c>
      <c r="B166" s="18">
        <v>13.23625284010221</v>
      </c>
      <c r="C166" s="87">
        <v>13.207044532723822</v>
      </c>
      <c r="D166" s="87">
        <v>13.102490043571866</v>
      </c>
      <c r="E166" s="87">
        <v>12.975813218839159</v>
      </c>
      <c r="F166" s="87">
        <v>12.881096327348136</v>
      </c>
      <c r="G166" s="87">
        <v>12.800774362946267</v>
      </c>
      <c r="H166" s="87">
        <v>12.739888920065987</v>
      </c>
      <c r="I166" s="88">
        <v>12.676417654536575</v>
      </c>
      <c r="J166" s="20">
        <v>103.61977790013404</v>
      </c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</row>
    <row r="167" spans="1:21">
      <c r="A167" s="33" t="s">
        <v>20</v>
      </c>
      <c r="B167" s="18">
        <v>14.620082872414955</v>
      </c>
      <c r="C167" s="87">
        <v>14.358978136851771</v>
      </c>
      <c r="D167" s="87">
        <v>14.040168320284888</v>
      </c>
      <c r="E167" s="87">
        <v>13.678083259303467</v>
      </c>
      <c r="F167" s="87">
        <v>13.284914558589794</v>
      </c>
      <c r="G167" s="87">
        <v>12.92055451327597</v>
      </c>
      <c r="H167" s="87">
        <v>12.504457018930815</v>
      </c>
      <c r="I167" s="88">
        <v>12.039277410333526</v>
      </c>
      <c r="J167" s="20">
        <v>107.4465160899852</v>
      </c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</row>
    <row r="168" spans="1:21">
      <c r="A168" s="33" t="s">
        <v>21</v>
      </c>
      <c r="B168" s="18">
        <v>7.4367170518813843</v>
      </c>
      <c r="C168" s="87">
        <v>7.3899751074876701</v>
      </c>
      <c r="D168" s="87">
        <v>7.3393395445193121</v>
      </c>
      <c r="E168" s="87">
        <v>7.2962568305736379</v>
      </c>
      <c r="F168" s="87">
        <v>7.2643030465763516</v>
      </c>
      <c r="G168" s="87">
        <v>7.2400178591078106</v>
      </c>
      <c r="H168" s="87">
        <v>7.2620628555286189</v>
      </c>
      <c r="I168" s="88">
        <v>7.3257542785231813</v>
      </c>
      <c r="J168" s="20">
        <v>58.554426574197961</v>
      </c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</row>
    <row r="169" spans="1:21">
      <c r="A169" s="33" t="s">
        <v>22</v>
      </c>
      <c r="B169" s="18">
        <v>0</v>
      </c>
      <c r="C169" s="87">
        <v>0</v>
      </c>
      <c r="D169" s="87">
        <v>0</v>
      </c>
      <c r="E169" s="87">
        <v>0</v>
      </c>
      <c r="F169" s="87">
        <v>0</v>
      </c>
      <c r="G169" s="87">
        <v>0</v>
      </c>
      <c r="H169" s="87">
        <v>0</v>
      </c>
      <c r="I169" s="88">
        <v>0</v>
      </c>
      <c r="J169" s="20">
        <v>0</v>
      </c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</row>
    <row r="170" spans="1:21">
      <c r="A170" s="33" t="s">
        <v>23</v>
      </c>
      <c r="B170" s="18">
        <v>9.8190185584044762</v>
      </c>
      <c r="C170" s="87">
        <v>10.419595338829485</v>
      </c>
      <c r="D170" s="87">
        <v>11.027087416649016</v>
      </c>
      <c r="E170" s="87">
        <v>11.551888061265183</v>
      </c>
      <c r="F170" s="87">
        <v>10.676331782378897</v>
      </c>
      <c r="G170" s="87">
        <v>10.994456078754315</v>
      </c>
      <c r="H170" s="87">
        <v>11.244988855106561</v>
      </c>
      <c r="I170" s="88">
        <v>11.165405538103993</v>
      </c>
      <c r="J170" s="20">
        <v>86.898771629491918</v>
      </c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</row>
    <row r="171" spans="1:21">
      <c r="A171" s="21" t="s">
        <v>56</v>
      </c>
      <c r="B171" s="22">
        <v>4.3360000000000003</v>
      </c>
      <c r="C171" s="105">
        <v>4.2060000000000004</v>
      </c>
      <c r="D171" s="105">
        <v>4.7530000000000001</v>
      </c>
      <c r="E171" s="105">
        <v>5.2110000000000003</v>
      </c>
      <c r="F171" s="105">
        <v>4.2699999999999996</v>
      </c>
      <c r="G171" s="105">
        <v>4.5190000000000001</v>
      </c>
      <c r="H171" s="105">
        <v>4.6980000000000004</v>
      </c>
      <c r="I171" s="106">
        <v>4.5529999999999999</v>
      </c>
      <c r="J171" s="24">
        <v>36.545999999999999</v>
      </c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</row>
    <row r="172" spans="1:21">
      <c r="A172" s="36" t="s">
        <v>25</v>
      </c>
      <c r="B172" s="26">
        <v>63.010287895648645</v>
      </c>
      <c r="C172" s="26">
        <v>63.237721778794594</v>
      </c>
      <c r="D172" s="30">
        <v>63.350164956027498</v>
      </c>
      <c r="E172" s="30">
        <v>63.302648667027007</v>
      </c>
      <c r="F172" s="30">
        <v>61.861388205569341</v>
      </c>
      <c r="G172" s="30">
        <v>61.645952716279595</v>
      </c>
      <c r="H172" s="30">
        <v>61.385131460755822</v>
      </c>
      <c r="I172" s="30">
        <v>60.77850010525755</v>
      </c>
      <c r="J172" s="26">
        <v>498.57179578536011</v>
      </c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</row>
    <row r="173" spans="1:21">
      <c r="A173" s="33" t="s">
        <v>26</v>
      </c>
      <c r="B173" s="18">
        <v>16.856603666902767</v>
      </c>
      <c r="C173" s="87">
        <v>16.97941950663887</v>
      </c>
      <c r="D173" s="87">
        <v>17.0635597030677</v>
      </c>
      <c r="E173" s="87">
        <v>17.112387337843668</v>
      </c>
      <c r="F173" s="87">
        <v>17.160084474453871</v>
      </c>
      <c r="G173" s="87">
        <v>17.208399093456993</v>
      </c>
      <c r="H173" s="87">
        <v>17.252761586684336</v>
      </c>
      <c r="I173" s="88">
        <v>17.300395453755957</v>
      </c>
      <c r="J173" s="20">
        <v>136.93361082280416</v>
      </c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</row>
    <row r="174" spans="1:21">
      <c r="A174" s="33" t="s">
        <v>27</v>
      </c>
      <c r="B174" s="18">
        <v>2.8972602862862304</v>
      </c>
      <c r="C174" s="87">
        <v>3.4660528781503528</v>
      </c>
      <c r="D174" s="87">
        <v>3.6528403152061228</v>
      </c>
      <c r="E174" s="87">
        <v>3.7682908444262773</v>
      </c>
      <c r="F174" s="87">
        <v>3.7310524093005175</v>
      </c>
      <c r="G174" s="87">
        <v>3.6943734499895116</v>
      </c>
      <c r="H174" s="87">
        <v>3.7439327441787649</v>
      </c>
      <c r="I174" s="88">
        <v>3.451425029375033</v>
      </c>
      <c r="J174" s="20">
        <v>28.405227956912814</v>
      </c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</row>
    <row r="175" spans="1:21">
      <c r="A175" s="40" t="s">
        <v>28</v>
      </c>
      <c r="B175" s="18">
        <v>19.753863953188997</v>
      </c>
      <c r="C175" s="131">
        <v>20.445472384789223</v>
      </c>
      <c r="D175" s="131">
        <v>20.716400018273823</v>
      </c>
      <c r="E175" s="131">
        <v>20.880678182269946</v>
      </c>
      <c r="F175" s="131">
        <v>20.891136883754388</v>
      </c>
      <c r="G175" s="131">
        <v>20.902772543446506</v>
      </c>
      <c r="H175" s="131">
        <v>20.9966943308631</v>
      </c>
      <c r="I175" s="131">
        <v>20.751820483130992</v>
      </c>
      <c r="J175" s="19">
        <v>165.33883877971695</v>
      </c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</row>
    <row r="176" spans="1:21">
      <c r="A176" s="41" t="s">
        <v>29</v>
      </c>
      <c r="B176" s="37">
        <v>82.989758880517471</v>
      </c>
      <c r="C176" s="37">
        <v>83.908801195263649</v>
      </c>
      <c r="D176" s="37">
        <v>84.292172005981143</v>
      </c>
      <c r="E176" s="37">
        <v>84.408933880976775</v>
      </c>
      <c r="F176" s="37">
        <v>82.978132121003554</v>
      </c>
      <c r="G176" s="37">
        <v>82.774332291405926</v>
      </c>
      <c r="H176" s="37">
        <v>82.607432823298751</v>
      </c>
      <c r="I176" s="37">
        <v>81.755927620068377</v>
      </c>
      <c r="J176" s="37">
        <v>665.71549081851572</v>
      </c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</row>
    <row r="177" spans="1:21">
      <c r="A177" s="136" t="s">
        <v>50</v>
      </c>
      <c r="B177" s="137">
        <v>0.45121406335966541</v>
      </c>
      <c r="C177" s="138">
        <v>0.45121406335966541</v>
      </c>
      <c r="D177" s="138">
        <v>0.45121406335966541</v>
      </c>
      <c r="E177" s="138">
        <v>0.45121406335966541</v>
      </c>
      <c r="F177" s="138">
        <v>0.45121406335966541</v>
      </c>
      <c r="G177" s="138">
        <v>0.45121406335966541</v>
      </c>
      <c r="H177" s="138">
        <v>0.45121406335966541</v>
      </c>
      <c r="I177" s="139">
        <v>0.45121406335966541</v>
      </c>
      <c r="J177" s="140">
        <v>3.6097125068773228</v>
      </c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</row>
    <row r="178" spans="1:21">
      <c r="A178" s="44" t="s">
        <v>31</v>
      </c>
      <c r="B178" s="71">
        <v>210.11852337355242</v>
      </c>
      <c r="C178" s="71">
        <v>216.0212045554093</v>
      </c>
      <c r="D178" s="71">
        <v>218.44608046512911</v>
      </c>
      <c r="E178" s="71">
        <v>215.9837561159861</v>
      </c>
      <c r="F178" s="71">
        <v>203.93383926142246</v>
      </c>
      <c r="G178" s="71">
        <v>204.00063533907166</v>
      </c>
      <c r="H178" s="71">
        <v>204.68428682410465</v>
      </c>
      <c r="I178" s="71">
        <v>204.19862514971217</v>
      </c>
      <c r="J178" s="71">
        <v>1677.3869510843881</v>
      </c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</row>
    <row r="179" spans="1:21">
      <c r="A179" s="46" t="s">
        <v>32</v>
      </c>
      <c r="B179" s="18">
        <v>0</v>
      </c>
      <c r="C179" s="87">
        <v>0</v>
      </c>
      <c r="D179" s="87">
        <v>0</v>
      </c>
      <c r="E179" s="87">
        <v>0</v>
      </c>
      <c r="F179" s="87">
        <v>0</v>
      </c>
      <c r="G179" s="87">
        <v>0</v>
      </c>
      <c r="H179" s="87">
        <v>0</v>
      </c>
      <c r="I179" s="88">
        <v>0</v>
      </c>
      <c r="J179" s="20">
        <v>0</v>
      </c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</row>
    <row r="180" spans="1:21">
      <c r="A180" s="33" t="s">
        <v>33</v>
      </c>
      <c r="B180" s="15">
        <v>31.164305307934132</v>
      </c>
      <c r="C180" s="78">
        <v>31.164305307934132</v>
      </c>
      <c r="D180" s="78">
        <v>31.164305307934132</v>
      </c>
      <c r="E180" s="78">
        <v>31.164305307934132</v>
      </c>
      <c r="F180" s="78">
        <v>31.164305307934132</v>
      </c>
      <c r="G180" s="78">
        <v>31.164305307934132</v>
      </c>
      <c r="H180" s="78">
        <v>31.164305307934132</v>
      </c>
      <c r="I180" s="79">
        <v>31.164305307934132</v>
      </c>
      <c r="J180" s="17">
        <v>249.31444246347309</v>
      </c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</row>
    <row r="181" spans="1:21">
      <c r="A181" s="33" t="s">
        <v>34</v>
      </c>
      <c r="B181" s="18">
        <v>8.8703170786488972</v>
      </c>
      <c r="C181" s="87">
        <v>8.8769615109175479</v>
      </c>
      <c r="D181" s="87">
        <v>8.7739005154378109</v>
      </c>
      <c r="E181" s="87">
        <v>8.7739005154378109</v>
      </c>
      <c r="F181" s="87">
        <v>8.7739005154378109</v>
      </c>
      <c r="G181" s="87">
        <v>8.7739005154378109</v>
      </c>
      <c r="H181" s="87">
        <v>8.7739005154378109</v>
      </c>
      <c r="I181" s="88">
        <v>8.7739005154378109</v>
      </c>
      <c r="J181" s="20">
        <v>70.390681682193303</v>
      </c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</row>
    <row r="182" spans="1:21">
      <c r="A182" s="33" t="s">
        <v>35</v>
      </c>
      <c r="B182" s="18">
        <v>9.9447287941517697</v>
      </c>
      <c r="C182" s="87">
        <v>9.6674769367161453</v>
      </c>
      <c r="D182" s="87">
        <v>9.4578652870376398</v>
      </c>
      <c r="E182" s="87">
        <v>9.1511213047890383</v>
      </c>
      <c r="F182" s="87">
        <v>9.0104024778335887</v>
      </c>
      <c r="G182" s="87">
        <v>8.8914091990515516</v>
      </c>
      <c r="H182" s="87">
        <v>8.7438469542785136</v>
      </c>
      <c r="I182" s="88">
        <v>8.5691154333478643</v>
      </c>
      <c r="J182" s="20">
        <v>73.435966387206108</v>
      </c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</row>
    <row r="183" spans="1:21">
      <c r="A183" s="51" t="s">
        <v>36</v>
      </c>
      <c r="B183" s="18">
        <v>4.1214104156849416</v>
      </c>
      <c r="C183" s="160">
        <v>4.1214104156849416</v>
      </c>
      <c r="D183" s="160">
        <v>4.1214104156849416</v>
      </c>
      <c r="E183" s="160">
        <v>4.1214104156849416</v>
      </c>
      <c r="F183" s="160">
        <v>4.1214104156849416</v>
      </c>
      <c r="G183" s="160">
        <v>4.1214104156849416</v>
      </c>
      <c r="H183" s="160">
        <v>4.1214104156849416</v>
      </c>
      <c r="I183" s="161">
        <v>4.1214104156849416</v>
      </c>
      <c r="J183" s="162">
        <v>32.971283325479533</v>
      </c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</row>
    <row r="184" spans="1:21">
      <c r="A184" s="53" t="s">
        <v>37</v>
      </c>
      <c r="B184" s="55">
        <v>54.100761596419744</v>
      </c>
      <c r="C184" s="55">
        <v>53.830154171252765</v>
      </c>
      <c r="D184" s="166">
        <v>53.517481526094528</v>
      </c>
      <c r="E184" s="55">
        <v>53.210737543845923</v>
      </c>
      <c r="F184" s="55">
        <v>53.070018716890473</v>
      </c>
      <c r="G184" s="55">
        <v>52.951025438108438</v>
      </c>
      <c r="H184" s="55">
        <v>52.803463193335396</v>
      </c>
      <c r="I184" s="55">
        <v>52.628731672404747</v>
      </c>
      <c r="J184" s="55">
        <v>426.11237385835204</v>
      </c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</row>
    <row r="185" spans="1:21">
      <c r="A185" s="53" t="s">
        <v>60</v>
      </c>
      <c r="B185" s="54">
        <v>264.21928496997214</v>
      </c>
      <c r="C185" s="54">
        <v>269.85135872666206</v>
      </c>
      <c r="D185" s="54">
        <v>271.96356199122363</v>
      </c>
      <c r="E185" s="54">
        <v>269.19449365983201</v>
      </c>
      <c r="F185" s="54">
        <v>257.00385797831291</v>
      </c>
      <c r="G185" s="54">
        <v>256.95166077718011</v>
      </c>
      <c r="H185" s="54">
        <v>257.48775001744002</v>
      </c>
      <c r="I185" s="54">
        <v>256.82735682211694</v>
      </c>
      <c r="J185" s="54">
        <v>2103.4993249427403</v>
      </c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</row>
    <row r="186" spans="1:21">
      <c r="B186" s="57"/>
      <c r="C186" s="57"/>
      <c r="D186" s="57"/>
      <c r="E186" s="57"/>
      <c r="F186" s="57"/>
      <c r="G186" s="57"/>
      <c r="H186" s="57"/>
      <c r="I186" s="57"/>
      <c r="J186" s="57"/>
      <c r="K186" s="49"/>
      <c r="L186" s="49"/>
    </row>
    <row r="187" spans="1:21">
      <c r="A187" s="6" t="s">
        <v>61</v>
      </c>
      <c r="B187" s="279"/>
      <c r="C187" s="49"/>
      <c r="D187" s="72"/>
      <c r="E187" s="49"/>
      <c r="F187" s="49"/>
      <c r="G187" s="49"/>
      <c r="H187" s="49"/>
      <c r="I187" s="49"/>
      <c r="J187" s="279" t="s">
        <v>256</v>
      </c>
      <c r="K187" s="49"/>
      <c r="L187" s="49"/>
    </row>
    <row r="188" spans="1:21">
      <c r="A188" s="7" t="s">
        <v>62</v>
      </c>
      <c r="B188" s="57"/>
      <c r="C188" s="49"/>
      <c r="D188" s="72"/>
      <c r="E188" s="49"/>
      <c r="F188" s="49"/>
      <c r="G188" s="49"/>
      <c r="H188" s="49"/>
      <c r="I188" s="49"/>
      <c r="J188" s="49"/>
      <c r="K188" s="49"/>
      <c r="L188" s="49"/>
    </row>
    <row r="189" spans="1:21">
      <c r="A189" s="8"/>
      <c r="B189" s="280"/>
      <c r="C189" s="281"/>
      <c r="D189" s="282"/>
      <c r="E189" s="281"/>
      <c r="F189" s="281"/>
      <c r="G189" s="281"/>
      <c r="H189" s="281"/>
      <c r="I189" s="281"/>
      <c r="J189" s="283"/>
      <c r="K189" s="49"/>
      <c r="L189" s="49"/>
    </row>
    <row r="190" spans="1:21">
      <c r="A190" s="9"/>
      <c r="B190" s="565" t="s">
        <v>54</v>
      </c>
      <c r="C190" s="566"/>
      <c r="D190" s="566"/>
      <c r="E190" s="566"/>
      <c r="F190" s="566"/>
      <c r="G190" s="566"/>
      <c r="H190" s="566"/>
      <c r="I190" s="566"/>
      <c r="J190" s="567"/>
      <c r="K190" s="49"/>
      <c r="L190" s="49"/>
    </row>
    <row r="191" spans="1:21">
      <c r="A191" s="10" t="s">
        <v>63</v>
      </c>
      <c r="B191" s="11">
        <v>2014</v>
      </c>
      <c r="C191" s="284">
        <v>2015</v>
      </c>
      <c r="D191" s="284">
        <v>2016</v>
      </c>
      <c r="E191" s="285">
        <v>2017</v>
      </c>
      <c r="F191" s="284">
        <v>2018</v>
      </c>
      <c r="G191" s="285">
        <v>2019</v>
      </c>
      <c r="H191" s="284">
        <v>2020</v>
      </c>
      <c r="I191" s="286">
        <v>2021</v>
      </c>
      <c r="J191" s="287" t="s">
        <v>4</v>
      </c>
      <c r="K191" s="49"/>
      <c r="L191" s="49"/>
    </row>
    <row r="192" spans="1:21">
      <c r="A192" s="14" t="s">
        <v>40</v>
      </c>
      <c r="B192" s="64">
        <v>0</v>
      </c>
      <c r="C192" s="176">
        <v>0</v>
      </c>
      <c r="D192" s="64">
        <v>0</v>
      </c>
      <c r="E192" s="176">
        <v>0</v>
      </c>
      <c r="F192" s="176">
        <v>0</v>
      </c>
      <c r="G192" s="176">
        <v>0</v>
      </c>
      <c r="H192" s="176">
        <v>0</v>
      </c>
      <c r="I192" s="176">
        <v>0</v>
      </c>
      <c r="J192" s="176">
        <v>0</v>
      </c>
      <c r="K192" s="49"/>
      <c r="L192" s="49"/>
    </row>
    <row r="193" spans="1:11">
      <c r="A193" s="14" t="s">
        <v>41</v>
      </c>
      <c r="B193" s="63">
        <v>0</v>
      </c>
      <c r="C193" s="241">
        <v>0</v>
      </c>
      <c r="D193" s="63">
        <v>0</v>
      </c>
      <c r="E193" s="241">
        <v>0</v>
      </c>
      <c r="F193" s="241">
        <v>0</v>
      </c>
      <c r="G193" s="241">
        <v>0</v>
      </c>
      <c r="H193" s="241">
        <v>0</v>
      </c>
      <c r="I193" s="241">
        <v>0</v>
      </c>
      <c r="J193" s="241">
        <v>0</v>
      </c>
    </row>
    <row r="194" spans="1:11">
      <c r="A194" s="14" t="s">
        <v>64</v>
      </c>
      <c r="B194" s="63">
        <v>0</v>
      </c>
      <c r="C194" s="241">
        <v>0</v>
      </c>
      <c r="D194" s="63">
        <v>0</v>
      </c>
      <c r="E194" s="241">
        <v>0</v>
      </c>
      <c r="F194" s="241">
        <v>0</v>
      </c>
      <c r="G194" s="241">
        <v>0</v>
      </c>
      <c r="H194" s="241">
        <v>0</v>
      </c>
      <c r="I194" s="241">
        <v>0</v>
      </c>
      <c r="J194" s="241">
        <v>0</v>
      </c>
    </row>
    <row r="195" spans="1:11">
      <c r="A195" s="14" t="s">
        <v>65</v>
      </c>
      <c r="B195" s="63">
        <v>0</v>
      </c>
      <c r="C195" s="207">
        <v>0</v>
      </c>
      <c r="D195" s="63">
        <v>0</v>
      </c>
      <c r="E195" s="241">
        <v>0</v>
      </c>
      <c r="F195" s="241">
        <v>0</v>
      </c>
      <c r="G195" s="241">
        <v>0</v>
      </c>
      <c r="H195" s="241">
        <v>0</v>
      </c>
      <c r="I195" s="241">
        <v>0</v>
      </c>
      <c r="J195" s="241">
        <v>0</v>
      </c>
    </row>
    <row r="196" spans="1:11">
      <c r="A196" s="14" t="s">
        <v>66</v>
      </c>
      <c r="B196" s="63">
        <v>0</v>
      </c>
      <c r="C196" s="207">
        <v>0</v>
      </c>
      <c r="D196" s="63">
        <v>0.45438945904801925</v>
      </c>
      <c r="E196" s="241">
        <v>0.45438945904801925</v>
      </c>
      <c r="F196" s="241">
        <v>0.45438945904801925</v>
      </c>
      <c r="G196" s="241">
        <v>0.45438945904801925</v>
      </c>
      <c r="H196" s="241">
        <v>0.45438945904801925</v>
      </c>
      <c r="I196" s="241">
        <v>0.45438945904801925</v>
      </c>
      <c r="J196" s="241">
        <v>2.7263367542881154</v>
      </c>
    </row>
    <row r="197" spans="1:11">
      <c r="A197" s="14" t="s">
        <v>67</v>
      </c>
      <c r="B197" s="207">
        <v>-1.5517342999999992</v>
      </c>
      <c r="C197" s="207">
        <v>-1.4066936999999999</v>
      </c>
      <c r="D197" s="63">
        <v>-1.2516771999999996</v>
      </c>
      <c r="E197" s="241">
        <v>-1.7127973999999999</v>
      </c>
      <c r="F197" s="241">
        <v>-0.89150079999999976</v>
      </c>
      <c r="G197" s="241">
        <v>-2.0424854999999997</v>
      </c>
      <c r="H197" s="241">
        <v>-0.24091790000000099</v>
      </c>
      <c r="I197" s="241">
        <v>2.4700000000000002</v>
      </c>
      <c r="J197" s="241">
        <v>-6.6278067999999983</v>
      </c>
    </row>
    <row r="198" spans="1:11">
      <c r="A198" s="14" t="s">
        <v>68</v>
      </c>
      <c r="B198" s="63">
        <v>-8.1466722434697661E-8</v>
      </c>
      <c r="C198" s="207">
        <v>2.0174679099185687E-3</v>
      </c>
      <c r="D198" s="63">
        <v>1.9474194694094792E-2</v>
      </c>
      <c r="E198" s="241">
        <v>1.975868707246433E-2</v>
      </c>
      <c r="F198" s="241">
        <v>-0.26097120760938997</v>
      </c>
      <c r="G198" s="241">
        <v>-0.38469091393428984</v>
      </c>
      <c r="H198" s="241">
        <v>-0.50249331778059103</v>
      </c>
      <c r="I198" s="241">
        <v>-0.56162723776300816</v>
      </c>
      <c r="J198" s="241">
        <v>-1.6685324088775237</v>
      </c>
    </row>
    <row r="199" spans="1:11">
      <c r="A199" s="14" t="s">
        <v>69</v>
      </c>
      <c r="B199" s="63">
        <v>-4.6164476046328674E-7</v>
      </c>
      <c r="C199" s="207">
        <v>1.1432318156205223E-2</v>
      </c>
      <c r="D199" s="63">
        <v>0.11035376993320382</v>
      </c>
      <c r="E199" s="241">
        <v>0.11196589341063121</v>
      </c>
      <c r="F199" s="241">
        <v>-1.4788368431198766</v>
      </c>
      <c r="G199" s="241">
        <v>-2.1799151789609756</v>
      </c>
      <c r="H199" s="241">
        <v>-2.8474621340900161</v>
      </c>
      <c r="I199" s="241">
        <v>-3.182554347323713</v>
      </c>
      <c r="J199" s="241">
        <v>-9.4550169836393021</v>
      </c>
    </row>
    <row r="200" spans="1:11">
      <c r="A200" s="25" t="s">
        <v>70</v>
      </c>
      <c r="B200" s="224">
        <v>-1.5517348431114821</v>
      </c>
      <c r="C200" s="288">
        <v>-1.3932439139338761</v>
      </c>
      <c r="D200" s="288">
        <v>-0.66745977632468168</v>
      </c>
      <c r="E200" s="288">
        <v>-1.1266833604688851</v>
      </c>
      <c r="F200" s="288">
        <v>-2.1769193916812473</v>
      </c>
      <c r="G200" s="288">
        <v>-4.1527021338472458</v>
      </c>
      <c r="H200" s="288">
        <v>-3.1364838928225889</v>
      </c>
      <c r="I200" s="288">
        <v>-0.81979212603870177</v>
      </c>
      <c r="J200" s="288">
        <v>-15.025019438228709</v>
      </c>
    </row>
    <row r="201" spans="1:11">
      <c r="B201" s="57"/>
      <c r="C201" s="49"/>
      <c r="D201" s="72"/>
      <c r="E201" s="49"/>
      <c r="F201" s="49"/>
      <c r="G201" s="49"/>
      <c r="H201" s="49"/>
      <c r="I201" s="49"/>
      <c r="J201" s="49">
        <v>0</v>
      </c>
      <c r="K201" s="5" t="s">
        <v>71</v>
      </c>
    </row>
    <row r="202" spans="1:11">
      <c r="B202" s="57"/>
      <c r="C202" s="49"/>
      <c r="D202" s="72"/>
      <c r="E202" s="49"/>
      <c r="F202" s="49"/>
      <c r="G202" s="49"/>
      <c r="H202" s="49"/>
      <c r="I202" s="49"/>
      <c r="J202" s="49"/>
    </row>
    <row r="203" spans="1:11">
      <c r="A203" s="6" t="s">
        <v>72</v>
      </c>
      <c r="B203" s="57"/>
      <c r="C203" s="49"/>
      <c r="D203" s="72"/>
      <c r="E203" s="49"/>
      <c r="F203" s="49"/>
      <c r="G203" s="49"/>
      <c r="H203" s="49"/>
      <c r="I203" s="49"/>
      <c r="J203" s="49"/>
    </row>
    <row r="204" spans="1:11">
      <c r="A204" s="7"/>
      <c r="B204" s="57"/>
      <c r="C204" s="49"/>
      <c r="D204" s="72"/>
      <c r="E204" s="49"/>
      <c r="F204" s="49"/>
      <c r="G204" s="49"/>
      <c r="H204" s="49"/>
      <c r="I204" s="49"/>
      <c r="J204" s="49"/>
    </row>
    <row r="205" spans="1:11">
      <c r="A205" s="8"/>
      <c r="B205" s="280"/>
      <c r="C205" s="281"/>
      <c r="D205" s="282"/>
      <c r="E205" s="281"/>
      <c r="F205" s="281"/>
      <c r="G205" s="281"/>
      <c r="H205" s="281"/>
      <c r="I205" s="281"/>
      <c r="J205" s="283"/>
    </row>
    <row r="206" spans="1:11">
      <c r="A206" s="9"/>
      <c r="B206" s="565" t="s">
        <v>54</v>
      </c>
      <c r="C206" s="566"/>
      <c r="D206" s="566"/>
      <c r="E206" s="566"/>
      <c r="F206" s="566"/>
      <c r="G206" s="566"/>
      <c r="H206" s="566"/>
      <c r="I206" s="566"/>
      <c r="J206" s="567"/>
    </row>
    <row r="207" spans="1:11">
      <c r="A207" s="10" t="s">
        <v>5</v>
      </c>
      <c r="B207" s="11">
        <v>2014</v>
      </c>
      <c r="C207" s="284">
        <v>2015</v>
      </c>
      <c r="D207" s="284">
        <v>2016</v>
      </c>
      <c r="E207" s="285">
        <v>2017</v>
      </c>
      <c r="F207" s="284">
        <v>2018</v>
      </c>
      <c r="G207" s="285">
        <v>2019</v>
      </c>
      <c r="H207" s="284">
        <v>2020</v>
      </c>
      <c r="I207" s="286">
        <v>2021</v>
      </c>
      <c r="J207" s="287" t="s">
        <v>4</v>
      </c>
    </row>
    <row r="208" spans="1:11">
      <c r="A208" s="14" t="s">
        <v>6</v>
      </c>
      <c r="B208" s="64"/>
      <c r="C208" s="176"/>
      <c r="D208" s="64"/>
      <c r="E208" s="176"/>
      <c r="F208" s="176"/>
      <c r="G208" s="176"/>
      <c r="H208" s="176"/>
      <c r="I208" s="176"/>
      <c r="J208" s="176">
        <v>0</v>
      </c>
    </row>
    <row r="209" spans="1:10">
      <c r="A209" s="14" t="s">
        <v>7</v>
      </c>
      <c r="B209" s="63">
        <v>0</v>
      </c>
      <c r="C209" s="241">
        <v>0</v>
      </c>
      <c r="D209" s="63">
        <v>0.45438945904801925</v>
      </c>
      <c r="E209" s="241">
        <v>0.45438945904801925</v>
      </c>
      <c r="F209" s="241">
        <v>0.45438945904801925</v>
      </c>
      <c r="G209" s="241">
        <v>0.45438945904801925</v>
      </c>
      <c r="H209" s="241">
        <v>0.45438945904801925</v>
      </c>
      <c r="I209" s="241">
        <v>0.45438945904801925</v>
      </c>
      <c r="J209" s="241">
        <v>2.7263367542881154</v>
      </c>
    </row>
    <row r="210" spans="1:10">
      <c r="A210" s="14" t="s">
        <v>8</v>
      </c>
      <c r="B210" s="63"/>
      <c r="C210" s="241"/>
      <c r="D210" s="63"/>
      <c r="E210" s="241"/>
      <c r="F210" s="241"/>
      <c r="G210" s="241"/>
      <c r="H210" s="241"/>
      <c r="I210" s="241"/>
      <c r="J210" s="241">
        <v>0</v>
      </c>
    </row>
    <row r="211" spans="1:10">
      <c r="A211" s="14" t="s">
        <v>9</v>
      </c>
      <c r="B211" s="63"/>
      <c r="C211" s="207"/>
      <c r="D211" s="63"/>
      <c r="E211" s="241"/>
      <c r="F211" s="241"/>
      <c r="G211" s="241"/>
      <c r="H211" s="241"/>
      <c r="I211" s="241"/>
      <c r="J211" s="241">
        <v>0</v>
      </c>
    </row>
    <row r="212" spans="1:10">
      <c r="A212" s="14" t="s">
        <v>10</v>
      </c>
      <c r="B212" s="63">
        <v>-8.1466722434697661E-8</v>
      </c>
      <c r="C212" s="63">
        <v>2.0174679099185687E-3</v>
      </c>
      <c r="D212" s="63">
        <v>1.9474194694094792E-2</v>
      </c>
      <c r="E212" s="63">
        <v>1.975868707246433E-2</v>
      </c>
      <c r="F212" s="63">
        <v>-0.26097120760938997</v>
      </c>
      <c r="G212" s="63">
        <v>-0.38469091393428984</v>
      </c>
      <c r="H212" s="63">
        <v>-0.50249331778059103</v>
      </c>
      <c r="I212" s="63">
        <v>-0.56162723776300816</v>
      </c>
      <c r="J212" s="241">
        <v>-1.6685324088775237</v>
      </c>
    </row>
    <row r="213" spans="1:10">
      <c r="A213" s="21" t="s">
        <v>11</v>
      </c>
      <c r="B213" s="289"/>
      <c r="C213" s="215"/>
      <c r="D213" s="289"/>
      <c r="E213" s="243"/>
      <c r="F213" s="243"/>
      <c r="G213" s="243"/>
      <c r="H213" s="243"/>
      <c r="I213" s="243"/>
      <c r="J213" s="243">
        <v>0</v>
      </c>
    </row>
    <row r="214" spans="1:10">
      <c r="A214" s="21" t="s">
        <v>12</v>
      </c>
      <c r="B214" s="289"/>
      <c r="C214" s="215"/>
      <c r="D214" s="289"/>
      <c r="E214" s="243"/>
      <c r="F214" s="243"/>
      <c r="G214" s="243"/>
      <c r="H214" s="243"/>
      <c r="I214" s="243"/>
      <c r="J214" s="243">
        <v>0</v>
      </c>
    </row>
    <row r="215" spans="1:10">
      <c r="A215" s="25" t="s">
        <v>13</v>
      </c>
      <c r="B215" s="224">
        <v>-8.1466722434697661E-8</v>
      </c>
      <c r="C215" s="224">
        <v>2.0174679099185687E-3</v>
      </c>
      <c r="D215" s="224">
        <v>0.47386365374211403</v>
      </c>
      <c r="E215" s="224">
        <v>0.47414814612048356</v>
      </c>
      <c r="F215" s="224">
        <v>0.19341825143862929</v>
      </c>
      <c r="G215" s="224">
        <v>6.9698545113729415E-2</v>
      </c>
      <c r="H215" s="224">
        <v>-4.810385873257178E-2</v>
      </c>
      <c r="I215" s="224">
        <v>-0.10723777871498891</v>
      </c>
      <c r="J215" s="224">
        <v>1.0578043454105917</v>
      </c>
    </row>
    <row r="216" spans="1:10">
      <c r="A216" s="14" t="s">
        <v>14</v>
      </c>
      <c r="B216" s="64">
        <v>-1.5517342999999992</v>
      </c>
      <c r="C216" s="64">
        <v>-1.4066937000000008</v>
      </c>
      <c r="D216" s="64">
        <v>-1.2516771999999996</v>
      </c>
      <c r="E216" s="64">
        <v>-1.7127973999999999</v>
      </c>
      <c r="F216" s="64">
        <v>-0.89150079999999976</v>
      </c>
      <c r="G216" s="64">
        <v>-2.0424854999999997</v>
      </c>
      <c r="H216" s="64">
        <v>-0.24091790000000099</v>
      </c>
      <c r="I216" s="64">
        <v>2.4700000000000002</v>
      </c>
      <c r="J216" s="241">
        <v>-6.6278067999999983</v>
      </c>
    </row>
    <row r="217" spans="1:10">
      <c r="A217" s="14" t="s">
        <v>15</v>
      </c>
      <c r="B217" s="63"/>
      <c r="C217" s="63"/>
      <c r="D217" s="63"/>
      <c r="E217" s="63"/>
      <c r="F217" s="63"/>
      <c r="G217" s="63"/>
      <c r="H217" s="63"/>
      <c r="I217" s="63"/>
      <c r="J217" s="241">
        <v>0</v>
      </c>
    </row>
    <row r="218" spans="1:10">
      <c r="A218" s="14" t="s">
        <v>49</v>
      </c>
      <c r="B218" s="225"/>
      <c r="C218" s="225"/>
      <c r="D218" s="225"/>
      <c r="E218" s="225"/>
      <c r="F218" s="225"/>
      <c r="G218" s="225"/>
      <c r="H218" s="225"/>
      <c r="I218" s="225"/>
      <c r="J218" s="241">
        <v>0</v>
      </c>
    </row>
    <row r="219" spans="1:10">
      <c r="A219" s="25" t="s">
        <v>17</v>
      </c>
      <c r="B219" s="224">
        <v>-1.5517342999999992</v>
      </c>
      <c r="C219" s="224">
        <v>-1.4066937000000008</v>
      </c>
      <c r="D219" s="224">
        <v>-1.2516771999999996</v>
      </c>
      <c r="E219" s="224">
        <v>-1.7127973999999999</v>
      </c>
      <c r="F219" s="224">
        <v>-0.89150079999999976</v>
      </c>
      <c r="G219" s="224">
        <v>-2.0424854999999997</v>
      </c>
      <c r="H219" s="224">
        <v>-0.24091790000000099</v>
      </c>
      <c r="I219" s="224">
        <v>2.4700000000000002</v>
      </c>
      <c r="J219" s="224">
        <v>-6.6278067999999983</v>
      </c>
    </row>
    <row r="220" spans="1:10">
      <c r="A220" s="33" t="s">
        <v>18</v>
      </c>
      <c r="B220" s="63"/>
      <c r="C220" s="207"/>
      <c r="D220" s="290"/>
      <c r="E220" s="241"/>
      <c r="F220" s="291"/>
      <c r="G220" s="241"/>
      <c r="H220" s="291"/>
      <c r="I220" s="241"/>
      <c r="J220" s="241">
        <v>0</v>
      </c>
    </row>
    <row r="221" spans="1:10">
      <c r="A221" s="33" t="s">
        <v>19</v>
      </c>
      <c r="B221" s="204"/>
      <c r="C221" s="241"/>
      <c r="D221" s="290"/>
      <c r="E221" s="241"/>
      <c r="F221" s="291"/>
      <c r="G221" s="241"/>
      <c r="H221" s="291"/>
      <c r="I221" s="241"/>
      <c r="J221" s="241">
        <v>0</v>
      </c>
    </row>
    <row r="222" spans="1:10">
      <c r="A222" s="33" t="s">
        <v>20</v>
      </c>
      <c r="B222" s="204"/>
      <c r="C222" s="241"/>
      <c r="D222" s="290"/>
      <c r="E222" s="241"/>
      <c r="F222" s="291"/>
      <c r="G222" s="241"/>
      <c r="H222" s="291"/>
      <c r="I222" s="241"/>
      <c r="J222" s="241">
        <v>0</v>
      </c>
    </row>
    <row r="223" spans="1:10">
      <c r="A223" s="33" t="s">
        <v>21</v>
      </c>
      <c r="B223" s="204"/>
      <c r="C223" s="241"/>
      <c r="D223" s="290"/>
      <c r="E223" s="241"/>
      <c r="F223" s="291"/>
      <c r="G223" s="241"/>
      <c r="H223" s="291"/>
      <c r="I223" s="241"/>
      <c r="J223" s="241">
        <v>0</v>
      </c>
    </row>
    <row r="224" spans="1:10">
      <c r="A224" s="33" t="s">
        <v>22</v>
      </c>
      <c r="B224" s="204"/>
      <c r="C224" s="241"/>
      <c r="D224" s="290"/>
      <c r="E224" s="241"/>
      <c r="F224" s="291"/>
      <c r="G224" s="241"/>
      <c r="H224" s="291"/>
      <c r="I224" s="241"/>
      <c r="J224" s="241">
        <v>0</v>
      </c>
    </row>
    <row r="225" spans="1:10">
      <c r="A225" s="33" t="s">
        <v>23</v>
      </c>
      <c r="B225" s="204">
        <v>-4.6164476046328674E-7</v>
      </c>
      <c r="C225" s="241">
        <v>1.1432318156205223E-2</v>
      </c>
      <c r="D225" s="290">
        <v>0.11035376993320382</v>
      </c>
      <c r="E225" s="241">
        <v>0.11196589341063121</v>
      </c>
      <c r="F225" s="291">
        <v>-1.4788368431198766</v>
      </c>
      <c r="G225" s="241">
        <v>-2.1799151789609756</v>
      </c>
      <c r="H225" s="291">
        <v>-2.8474621340900161</v>
      </c>
      <c r="I225" s="241">
        <v>-3.182554347323713</v>
      </c>
      <c r="J225" s="241">
        <v>-9.4550169836393021</v>
      </c>
    </row>
    <row r="226" spans="1:10">
      <c r="A226" s="21" t="s">
        <v>56</v>
      </c>
      <c r="B226" s="212">
        <v>-4.6164476046328674E-7</v>
      </c>
      <c r="C226" s="243">
        <v>1.1432318156205223E-2</v>
      </c>
      <c r="D226" s="292">
        <v>0.11035376993320382</v>
      </c>
      <c r="E226" s="243">
        <v>0.11196589341063121</v>
      </c>
      <c r="F226" s="293">
        <v>-1.4788368431198766</v>
      </c>
      <c r="G226" s="243">
        <v>-2.1799151789609756</v>
      </c>
      <c r="H226" s="293">
        <v>-2.8474621340900161</v>
      </c>
      <c r="I226" s="243">
        <v>-3.182554347323713</v>
      </c>
      <c r="J226" s="243">
        <v>-9.4550169836393021</v>
      </c>
    </row>
    <row r="227" spans="1:10">
      <c r="A227" s="36" t="s">
        <v>25</v>
      </c>
      <c r="B227" s="245">
        <v>-4.6164476046328674E-7</v>
      </c>
      <c r="C227" s="245">
        <v>1.1432318156205223E-2</v>
      </c>
      <c r="D227" s="245">
        <v>0.11035376993320382</v>
      </c>
      <c r="E227" s="245">
        <v>0.11196589341063121</v>
      </c>
      <c r="F227" s="245">
        <v>-1.4788368431198766</v>
      </c>
      <c r="G227" s="245">
        <v>-2.1799151789609756</v>
      </c>
      <c r="H227" s="245">
        <v>-2.8474621340900161</v>
      </c>
      <c r="I227" s="245">
        <v>-3.182554347323713</v>
      </c>
      <c r="J227" s="245">
        <v>-9.4550169836393021</v>
      </c>
    </row>
    <row r="228" spans="1:10">
      <c r="A228" s="33" t="s">
        <v>26</v>
      </c>
      <c r="B228" s="251"/>
      <c r="C228" s="252"/>
      <c r="D228" s="294"/>
      <c r="E228" s="252"/>
      <c r="F228" s="295"/>
      <c r="G228" s="252"/>
      <c r="H228" s="295"/>
      <c r="I228" s="252"/>
      <c r="J228" s="252">
        <v>0</v>
      </c>
    </row>
    <row r="229" spans="1:10">
      <c r="A229" s="33" t="s">
        <v>27</v>
      </c>
      <c r="B229" s="251"/>
      <c r="C229" s="252"/>
      <c r="D229" s="294"/>
      <c r="E229" s="252"/>
      <c r="F229" s="295"/>
      <c r="G229" s="252"/>
      <c r="H229" s="295"/>
      <c r="I229" s="252"/>
      <c r="J229" s="252">
        <v>0</v>
      </c>
    </row>
    <row r="230" spans="1:10">
      <c r="A230" s="40" t="s">
        <v>28</v>
      </c>
      <c r="B230" s="204"/>
      <c r="C230" s="241"/>
      <c r="D230" s="290"/>
      <c r="E230" s="241"/>
      <c r="F230" s="291"/>
      <c r="G230" s="241"/>
      <c r="H230" s="291"/>
      <c r="I230" s="241"/>
      <c r="J230" s="63">
        <v>0</v>
      </c>
    </row>
    <row r="231" spans="1:10">
      <c r="A231" s="41" t="s">
        <v>29</v>
      </c>
      <c r="B231" s="245">
        <v>-4.6164476046328674E-7</v>
      </c>
      <c r="C231" s="245">
        <v>1.1432318156205223E-2</v>
      </c>
      <c r="D231" s="245">
        <v>0.11035376993320382</v>
      </c>
      <c r="E231" s="245">
        <v>0.11196589341063121</v>
      </c>
      <c r="F231" s="245">
        <v>-1.4788368431198766</v>
      </c>
      <c r="G231" s="245">
        <v>-2.1799151789609756</v>
      </c>
      <c r="H231" s="245">
        <v>-2.8474621340900161</v>
      </c>
      <c r="I231" s="245">
        <v>-3.182554347323713</v>
      </c>
      <c r="J231" s="245">
        <v>-9.4550169836393021</v>
      </c>
    </row>
    <row r="232" spans="1:10">
      <c r="A232" s="296" t="s">
        <v>31</v>
      </c>
      <c r="B232" s="166">
        <v>-1.5517348431114821</v>
      </c>
      <c r="C232" s="297">
        <v>-1.393243913933877</v>
      </c>
      <c r="D232" s="297">
        <v>-0.66745977632468179</v>
      </c>
      <c r="E232" s="297">
        <v>-1.1266833604688853</v>
      </c>
      <c r="F232" s="297">
        <v>-2.1769193916812473</v>
      </c>
      <c r="G232" s="297">
        <v>-4.1527021338472458</v>
      </c>
      <c r="H232" s="297">
        <v>-3.1364838928225889</v>
      </c>
      <c r="I232" s="297">
        <v>-0.81979212603870177</v>
      </c>
      <c r="J232" s="297">
        <v>-15.025019438228707</v>
      </c>
    </row>
    <row r="233" spans="1:10">
      <c r="G233" s="298">
        <v>0</v>
      </c>
    </row>
    <row r="234" spans="1:10">
      <c r="B234" s="299" t="s">
        <v>257</v>
      </c>
      <c r="C234" s="299" t="s">
        <v>257</v>
      </c>
      <c r="D234" s="299" t="s">
        <v>257</v>
      </c>
      <c r="E234" s="299" t="s">
        <v>257</v>
      </c>
      <c r="F234" s="299" t="s">
        <v>257</v>
      </c>
      <c r="G234" s="299" t="s">
        <v>257</v>
      </c>
      <c r="H234" s="299" t="s">
        <v>257</v>
      </c>
      <c r="I234" s="299" t="s">
        <v>257</v>
      </c>
      <c r="J234" s="299" t="s">
        <v>257</v>
      </c>
    </row>
    <row r="236" spans="1:10">
      <c r="A236" s="5" t="s">
        <v>73</v>
      </c>
    </row>
    <row r="237" spans="1:10">
      <c r="A237" s="5" t="s">
        <v>74</v>
      </c>
    </row>
  </sheetData>
  <mergeCells count="12">
    <mergeCell ref="M59:U60"/>
    <mergeCell ref="X59:AF60"/>
    <mergeCell ref="B206:J206"/>
    <mergeCell ref="B9:H10"/>
    <mergeCell ref="I9:I10"/>
    <mergeCell ref="J9:J11"/>
    <mergeCell ref="B59:I60"/>
    <mergeCell ref="B110:J110"/>
    <mergeCell ref="M110:U110"/>
    <mergeCell ref="X110:AF110"/>
    <mergeCell ref="B151:J151"/>
    <mergeCell ref="B190:J190"/>
  </mergeCells>
  <conditionalFormatting sqref="J187">
    <cfRule type="cellIs" dxfId="1" priority="2" operator="equal">
      <formula>"error"</formula>
    </cfRule>
  </conditionalFormatting>
  <conditionalFormatting sqref="B187">
    <cfRule type="cellIs" dxfId="0" priority="1" operator="equal">
      <formula>"error"</formula>
    </cfRule>
  </conditionalFormatting>
  <dataValidations count="1">
    <dataValidation type="list" allowBlank="1" showInputMessage="1" showErrorMessage="1" sqref="B1" xr:uid="{C506C46B-0CD3-4C33-82BA-021EF5BE3589}">
      <formula1>B934:B939</formula1>
    </dataValidation>
  </dataValidations>
  <pageMargins left="0.70866141732283472" right="0.70866141732283472" top="0.74803149606299213" bottom="0.74803149606299213" header="0.31496062992125984" footer="0.31496062992125984"/>
  <pageSetup paperSize="8" scale="10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0DDF-5A75-40D1-AA5E-E2626C6538AA}">
  <sheetPr>
    <tabColor theme="0" tint="-0.14999847407452621"/>
    <pageSetUpPr fitToPage="1"/>
  </sheetPr>
  <dimension ref="A1:AI93"/>
  <sheetViews>
    <sheetView zoomScale="85" zoomScaleNormal="85" workbookViewId="0">
      <selection activeCell="O16" sqref="O16"/>
    </sheetView>
  </sheetViews>
  <sheetFormatPr defaultColWidth="9.109375" defaultRowHeight="12.6"/>
  <cols>
    <col min="1" max="1" width="33.6640625" style="5" customWidth="1"/>
    <col min="2" max="2" width="19.88671875" style="5" customWidth="1"/>
    <col min="3" max="4" width="15" style="5" customWidth="1"/>
    <col min="5" max="5" width="15" style="6" customWidth="1"/>
    <col min="6" max="12" width="15" style="5" customWidth="1"/>
    <col min="13" max="13" width="32.88671875" style="5" customWidth="1"/>
    <col min="14" max="14" width="9.109375" style="5"/>
    <col min="15" max="15" width="10.33203125" style="5" customWidth="1"/>
    <col min="16" max="16" width="11" style="5" bestFit="1" customWidth="1"/>
    <col min="17" max="17" width="11" style="6" bestFit="1" customWidth="1"/>
    <col min="18" max="19" width="11" style="5" bestFit="1" customWidth="1"/>
    <col min="20" max="22" width="9.44140625" style="5" bestFit="1" customWidth="1"/>
    <col min="23" max="23" width="13.33203125" style="5" bestFit="1" customWidth="1"/>
    <col min="24" max="24" width="9.109375" style="5"/>
    <col min="25" max="25" width="32.44140625" style="5" customWidth="1"/>
    <col min="26" max="26" width="9.109375" style="5"/>
    <col min="27" max="34" width="10.88671875" style="5" bestFit="1" customWidth="1"/>
    <col min="35" max="35" width="13.88671875" style="5" bestFit="1" customWidth="1"/>
    <col min="36" max="16384" width="9.109375" style="5"/>
  </cols>
  <sheetData>
    <row r="1" spans="1:35" s="3" customFormat="1" ht="24.6">
      <c r="A1" s="1" t="str">
        <f>+'[6]Universal data'!$A$1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3" customFormat="1" ht="24.6">
      <c r="A2" s="1" t="str">
        <f>+'[6]Universal data'!$A$2</f>
        <v>Master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3" customFormat="1" ht="24.6">
      <c r="A3" s="1" t="str">
        <f>+'[6]Universal data'!$A$3</f>
        <v>2020/21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9.8">
      <c r="A5" s="4" t="s">
        <v>75</v>
      </c>
    </row>
    <row r="7" spans="1:35">
      <c r="A7" s="6" t="s">
        <v>76</v>
      </c>
      <c r="B7" s="6"/>
    </row>
    <row r="9" spans="1:35" ht="12.75" customHeight="1">
      <c r="A9" s="8"/>
      <c r="B9" s="300"/>
      <c r="C9" s="588" t="s">
        <v>2</v>
      </c>
      <c r="D9" s="589"/>
      <c r="E9" s="589"/>
      <c r="F9" s="589"/>
      <c r="G9" s="589"/>
      <c r="H9" s="589"/>
      <c r="I9" s="590"/>
      <c r="J9" s="586" t="s">
        <v>3</v>
      </c>
      <c r="K9" s="591" t="s">
        <v>4</v>
      </c>
    </row>
    <row r="10" spans="1:35">
      <c r="A10" s="9"/>
      <c r="B10" s="301"/>
      <c r="C10" s="588"/>
      <c r="D10" s="589"/>
      <c r="E10" s="589"/>
      <c r="F10" s="589"/>
      <c r="G10" s="589"/>
      <c r="H10" s="589"/>
      <c r="I10" s="590"/>
      <c r="J10" s="587"/>
      <c r="K10" s="592"/>
    </row>
    <row r="11" spans="1:35">
      <c r="A11" s="10" t="s">
        <v>77</v>
      </c>
      <c r="B11" s="302"/>
      <c r="C11" s="303">
        <v>2014</v>
      </c>
      <c r="D11" s="304">
        <v>2015</v>
      </c>
      <c r="E11" s="304">
        <v>2016</v>
      </c>
      <c r="F11" s="304">
        <v>2017</v>
      </c>
      <c r="G11" s="304">
        <v>2018</v>
      </c>
      <c r="H11" s="304">
        <v>2019</v>
      </c>
      <c r="I11" s="304">
        <v>2020</v>
      </c>
      <c r="J11" s="304">
        <v>2021</v>
      </c>
      <c r="K11" s="593"/>
    </row>
    <row r="12" spans="1:35">
      <c r="A12" s="305" t="s">
        <v>78</v>
      </c>
      <c r="B12" s="306"/>
      <c r="C12" s="307"/>
      <c r="D12" s="308"/>
      <c r="E12" s="309"/>
      <c r="F12" s="310"/>
      <c r="G12" s="311"/>
      <c r="H12" s="311"/>
      <c r="I12" s="311"/>
      <c r="J12" s="311"/>
      <c r="K12" s="312"/>
    </row>
    <row r="13" spans="1:35" ht="13.8">
      <c r="A13" s="313" t="s">
        <v>79</v>
      </c>
      <c r="B13" s="314" t="s">
        <v>80</v>
      </c>
      <c r="C13" s="315">
        <v>9579</v>
      </c>
      <c r="D13" s="315">
        <v>8466</v>
      </c>
      <c r="E13" s="315">
        <v>7047</v>
      </c>
      <c r="F13" s="315">
        <v>6631</v>
      </c>
      <c r="G13" s="315">
        <v>6359</v>
      </c>
      <c r="H13" s="315">
        <v>6929</v>
      </c>
      <c r="I13" s="315">
        <v>6045</v>
      </c>
      <c r="J13" s="316">
        <v>6331</v>
      </c>
      <c r="K13" s="317">
        <v>57387</v>
      </c>
    </row>
    <row r="14" spans="1:35" ht="13.8">
      <c r="A14" s="313" t="s">
        <v>81</v>
      </c>
      <c r="B14" s="318" t="s">
        <v>80</v>
      </c>
      <c r="C14" s="319">
        <v>12130</v>
      </c>
      <c r="D14" s="319">
        <v>8846</v>
      </c>
      <c r="E14" s="319">
        <v>8675</v>
      </c>
      <c r="F14" s="319">
        <v>7894</v>
      </c>
      <c r="G14" s="319">
        <v>8047</v>
      </c>
      <c r="H14" s="319">
        <v>9309</v>
      </c>
      <c r="I14" s="319">
        <v>8232</v>
      </c>
      <c r="J14" s="320">
        <v>8752</v>
      </c>
      <c r="K14" s="321">
        <v>71885</v>
      </c>
    </row>
    <row r="15" spans="1:35" ht="13.8">
      <c r="A15" s="313" t="s">
        <v>82</v>
      </c>
      <c r="B15" s="322" t="s">
        <v>80</v>
      </c>
      <c r="C15" s="323">
        <v>1</v>
      </c>
      <c r="D15" s="323">
        <v>2</v>
      </c>
      <c r="E15" s="323">
        <v>3</v>
      </c>
      <c r="F15" s="323">
        <v>7</v>
      </c>
      <c r="G15" s="323">
        <v>3</v>
      </c>
      <c r="H15" s="323">
        <v>3</v>
      </c>
      <c r="I15" s="323">
        <v>1</v>
      </c>
      <c r="J15" s="323">
        <v>4</v>
      </c>
      <c r="K15" s="324">
        <v>24</v>
      </c>
    </row>
    <row r="16" spans="1:35">
      <c r="A16" s="325"/>
      <c r="B16" s="326"/>
      <c r="C16" s="327"/>
      <c r="D16" s="327"/>
      <c r="E16" s="327"/>
      <c r="F16" s="327"/>
      <c r="G16" s="327"/>
      <c r="H16" s="327"/>
      <c r="I16" s="327"/>
      <c r="J16" s="328"/>
      <c r="K16" s="317"/>
    </row>
    <row r="17" spans="1:13">
      <c r="A17" s="329" t="s">
        <v>83</v>
      </c>
      <c r="B17" s="330"/>
      <c r="C17" s="331"/>
      <c r="D17" s="331"/>
      <c r="E17" s="331"/>
      <c r="F17" s="331"/>
      <c r="G17" s="331"/>
      <c r="H17" s="331"/>
      <c r="I17" s="331"/>
      <c r="J17" s="332"/>
      <c r="K17" s="324"/>
    </row>
    <row r="18" spans="1:13">
      <c r="A18" s="313" t="s">
        <v>84</v>
      </c>
      <c r="B18" s="333" t="s">
        <v>85</v>
      </c>
      <c r="C18" s="334">
        <v>8.5635000000000012</v>
      </c>
      <c r="D18" s="334">
        <v>5.7684999999999995</v>
      </c>
      <c r="E18" s="334">
        <v>9.8895</v>
      </c>
      <c r="F18" s="334">
        <v>6.0709999999999997</v>
      </c>
      <c r="G18" s="334">
        <v>6.9180100000000007</v>
      </c>
      <c r="H18" s="334">
        <v>8.1070999999999991</v>
      </c>
      <c r="I18" s="334">
        <v>11.555999999999999</v>
      </c>
      <c r="J18" s="335">
        <v>11.916999999999998</v>
      </c>
      <c r="K18" s="336">
        <v>68.790610000000001</v>
      </c>
    </row>
    <row r="19" spans="1:13" ht="13.8">
      <c r="A19" s="313" t="s">
        <v>86</v>
      </c>
      <c r="B19" s="318" t="s">
        <v>80</v>
      </c>
      <c r="C19" s="320">
        <v>4</v>
      </c>
      <c r="D19" s="320">
        <v>3</v>
      </c>
      <c r="E19" s="320">
        <v>4</v>
      </c>
      <c r="F19" s="320">
        <v>6</v>
      </c>
      <c r="G19" s="320">
        <v>1</v>
      </c>
      <c r="H19" s="320">
        <v>1</v>
      </c>
      <c r="I19" s="320">
        <v>2</v>
      </c>
      <c r="J19" s="320">
        <v>0</v>
      </c>
      <c r="K19" s="337">
        <v>21</v>
      </c>
    </row>
    <row r="20" spans="1:13" ht="13.8">
      <c r="A20" s="313" t="s">
        <v>87</v>
      </c>
      <c r="B20" s="322" t="s">
        <v>80</v>
      </c>
      <c r="C20" s="338">
        <v>6310</v>
      </c>
      <c r="D20" s="338">
        <v>6866</v>
      </c>
      <c r="E20" s="338">
        <v>7479</v>
      </c>
      <c r="F20" s="338">
        <v>7912</v>
      </c>
      <c r="G20" s="338">
        <v>7201</v>
      </c>
      <c r="H20" s="338">
        <v>8390</v>
      </c>
      <c r="I20" s="338">
        <v>7551</v>
      </c>
      <c r="J20" s="338">
        <v>5099</v>
      </c>
      <c r="K20" s="324">
        <v>56808</v>
      </c>
    </row>
    <row r="21" spans="1:13" ht="13.8">
      <c r="A21" s="313" t="s">
        <v>88</v>
      </c>
      <c r="B21" s="314" t="s">
        <v>80</v>
      </c>
      <c r="C21" s="315">
        <v>1660</v>
      </c>
      <c r="D21" s="315">
        <v>2257</v>
      </c>
      <c r="E21" s="315">
        <v>2062</v>
      </c>
      <c r="F21" s="315">
        <v>2471</v>
      </c>
      <c r="G21" s="315">
        <v>2613</v>
      </c>
      <c r="H21" s="315">
        <v>2668</v>
      </c>
      <c r="I21" s="315">
        <v>2574</v>
      </c>
      <c r="J21" s="316">
        <v>2216</v>
      </c>
      <c r="K21" s="317">
        <v>18521</v>
      </c>
    </row>
    <row r="22" spans="1:13" ht="13.8">
      <c r="A22" s="313" t="s">
        <v>89</v>
      </c>
      <c r="B22" s="318" t="s">
        <v>80</v>
      </c>
      <c r="C22" s="319">
        <v>3051</v>
      </c>
      <c r="D22" s="319">
        <v>2504</v>
      </c>
      <c r="E22" s="319">
        <v>2366</v>
      </c>
      <c r="F22" s="319">
        <v>2345</v>
      </c>
      <c r="G22" s="319">
        <v>2075</v>
      </c>
      <c r="H22" s="319">
        <v>2381</v>
      </c>
      <c r="I22" s="319">
        <v>2513</v>
      </c>
      <c r="J22" s="320">
        <v>1709</v>
      </c>
      <c r="K22" s="321">
        <v>18944</v>
      </c>
      <c r="L22" s="339"/>
      <c r="M22" s="339"/>
    </row>
    <row r="23" spans="1:13" ht="13.8">
      <c r="A23" s="313" t="s">
        <v>90</v>
      </c>
      <c r="B23" s="318" t="s">
        <v>80</v>
      </c>
      <c r="C23" s="319">
        <v>435</v>
      </c>
      <c r="D23" s="319">
        <v>398</v>
      </c>
      <c r="E23" s="319">
        <v>593</v>
      </c>
      <c r="F23" s="319">
        <v>458</v>
      </c>
      <c r="G23" s="319">
        <v>414</v>
      </c>
      <c r="H23" s="319">
        <v>578</v>
      </c>
      <c r="I23" s="319">
        <v>531</v>
      </c>
      <c r="J23" s="320">
        <v>315</v>
      </c>
      <c r="K23" s="321">
        <v>3722</v>
      </c>
    </row>
    <row r="24" spans="1:13" ht="13.8">
      <c r="A24" s="313" t="s">
        <v>91</v>
      </c>
      <c r="B24" s="322" t="s">
        <v>80</v>
      </c>
      <c r="C24" s="323">
        <v>1164</v>
      </c>
      <c r="D24" s="323">
        <v>1707</v>
      </c>
      <c r="E24" s="323">
        <v>2458</v>
      </c>
      <c r="F24" s="323">
        <v>2638</v>
      </c>
      <c r="G24" s="323">
        <v>2099</v>
      </c>
      <c r="H24" s="323">
        <v>2763</v>
      </c>
      <c r="I24" s="323">
        <v>1933</v>
      </c>
      <c r="J24" s="338">
        <v>859</v>
      </c>
      <c r="K24" s="324">
        <v>15621</v>
      </c>
      <c r="M24" s="340"/>
    </row>
    <row r="25" spans="1:13" ht="13.8">
      <c r="A25" s="313" t="s">
        <v>92</v>
      </c>
      <c r="B25" s="341" t="s">
        <v>93</v>
      </c>
      <c r="C25" s="342">
        <v>20</v>
      </c>
      <c r="D25" s="342">
        <v>6</v>
      </c>
      <c r="E25" s="342">
        <v>15</v>
      </c>
      <c r="F25" s="342">
        <v>10</v>
      </c>
      <c r="G25" s="342">
        <v>10</v>
      </c>
      <c r="H25" s="342">
        <v>15</v>
      </c>
      <c r="I25" s="342">
        <v>10</v>
      </c>
      <c r="J25" s="342">
        <v>8</v>
      </c>
      <c r="K25" s="343">
        <v>94</v>
      </c>
    </row>
    <row r="26" spans="1:13">
      <c r="A26" s="313"/>
      <c r="B26" s="326"/>
      <c r="C26" s="327"/>
      <c r="D26" s="327"/>
      <c r="E26" s="327"/>
      <c r="F26" s="327"/>
      <c r="G26" s="327"/>
      <c r="H26" s="327"/>
      <c r="I26" s="327"/>
      <c r="J26" s="328"/>
      <c r="K26" s="317"/>
    </row>
    <row r="27" spans="1:13">
      <c r="A27" s="344" t="s">
        <v>94</v>
      </c>
      <c r="B27" s="330"/>
      <c r="C27" s="331"/>
      <c r="D27" s="331"/>
      <c r="E27" s="331"/>
      <c r="F27" s="331"/>
      <c r="G27" s="331"/>
      <c r="H27" s="331"/>
      <c r="I27" s="331"/>
      <c r="J27" s="332"/>
      <c r="K27" s="324"/>
    </row>
    <row r="28" spans="1:13">
      <c r="A28" s="313" t="s">
        <v>95</v>
      </c>
      <c r="B28" s="333" t="s">
        <v>85</v>
      </c>
      <c r="C28" s="345">
        <v>447.18170999999995</v>
      </c>
      <c r="D28" s="345">
        <v>489.84261999999927</v>
      </c>
      <c r="E28" s="345">
        <v>442.73330000000033</v>
      </c>
      <c r="F28" s="345">
        <v>454.79899999999634</v>
      </c>
      <c r="G28" s="345">
        <v>481.37899999999655</v>
      </c>
      <c r="H28" s="345">
        <v>493.87099999999833</v>
      </c>
      <c r="I28" s="345">
        <v>457.05407199999826</v>
      </c>
      <c r="J28" s="346">
        <v>351.60673099999997</v>
      </c>
      <c r="K28" s="347">
        <v>3618.4674329999889</v>
      </c>
      <c r="L28" s="348"/>
    </row>
    <row r="29" spans="1:13">
      <c r="A29" s="313" t="s">
        <v>96</v>
      </c>
      <c r="B29" s="349" t="s">
        <v>85</v>
      </c>
      <c r="C29" s="350">
        <v>30.827400000000004</v>
      </c>
      <c r="D29" s="350">
        <v>25.903699999999986</v>
      </c>
      <c r="E29" s="350">
        <v>17.519500000000001</v>
      </c>
      <c r="F29" s="350">
        <v>16.446000000000002</v>
      </c>
      <c r="G29" s="350">
        <v>32.641999999999996</v>
      </c>
      <c r="H29" s="350">
        <v>30.616999999999997</v>
      </c>
      <c r="I29" s="350">
        <v>32.453999999999994</v>
      </c>
      <c r="J29" s="351">
        <v>41.820008999999999</v>
      </c>
      <c r="K29" s="352">
        <v>228.22960899999995</v>
      </c>
      <c r="L29" s="348"/>
    </row>
    <row r="30" spans="1:13">
      <c r="A30" s="313" t="s">
        <v>97</v>
      </c>
      <c r="B30" s="349" t="s">
        <v>85</v>
      </c>
      <c r="C30" s="350">
        <v>7.4249999999999989</v>
      </c>
      <c r="D30" s="350">
        <v>5.7429999999999986</v>
      </c>
      <c r="E30" s="350">
        <v>3.9284999999999988</v>
      </c>
      <c r="F30" s="350">
        <v>4.2709999999999955</v>
      </c>
      <c r="G30" s="350">
        <v>2.3499999999999996</v>
      </c>
      <c r="H30" s="350">
        <v>4.4930000000000003</v>
      </c>
      <c r="I30" s="350">
        <v>8.1000000000000014</v>
      </c>
      <c r="J30" s="351">
        <v>3.3229999999999991</v>
      </c>
      <c r="K30" s="352">
        <v>39.633499999999998</v>
      </c>
      <c r="L30" s="348"/>
    </row>
    <row r="31" spans="1:13">
      <c r="A31" s="313" t="s">
        <v>98</v>
      </c>
      <c r="B31" s="349" t="s">
        <v>85</v>
      </c>
      <c r="C31" s="350">
        <v>57.637399999999992</v>
      </c>
      <c r="D31" s="350">
        <v>75.564840000000132</v>
      </c>
      <c r="E31" s="350">
        <v>45.907500000000049</v>
      </c>
      <c r="F31" s="350">
        <v>59.513000000000083</v>
      </c>
      <c r="G31" s="350">
        <v>59.636999999999944</v>
      </c>
      <c r="H31" s="350">
        <v>58.624000000000088</v>
      </c>
      <c r="I31" s="350">
        <v>58.073000000000107</v>
      </c>
      <c r="J31" s="351">
        <v>36.785035999999977</v>
      </c>
      <c r="K31" s="352">
        <v>451.74177600000036</v>
      </c>
    </row>
    <row r="32" spans="1:13">
      <c r="A32" s="313" t="s">
        <v>99</v>
      </c>
      <c r="B32" s="349" t="s">
        <v>85</v>
      </c>
      <c r="C32" s="350">
        <v>19.010449999999999</v>
      </c>
      <c r="D32" s="350">
        <v>20.073899999999998</v>
      </c>
      <c r="E32" s="350">
        <v>20.020399999999999</v>
      </c>
      <c r="F32" s="350">
        <v>19.419999999999987</v>
      </c>
      <c r="G32" s="350">
        <v>16.01499999999999</v>
      </c>
      <c r="H32" s="350">
        <v>15.380999999999997</v>
      </c>
      <c r="I32" s="350">
        <v>12.56700899999999</v>
      </c>
      <c r="J32" s="351">
        <v>22.462008999999988</v>
      </c>
      <c r="K32" s="352">
        <v>144.94976799999995</v>
      </c>
    </row>
    <row r="33" spans="1:35" ht="13.8">
      <c r="A33" s="313" t="s">
        <v>100</v>
      </c>
      <c r="B33" s="318" t="s">
        <v>80</v>
      </c>
      <c r="C33" s="319">
        <v>14588</v>
      </c>
      <c r="D33" s="319">
        <v>16089</v>
      </c>
      <c r="E33" s="319">
        <v>14208</v>
      </c>
      <c r="F33" s="319">
        <v>15278</v>
      </c>
      <c r="G33" s="319">
        <v>16750</v>
      </c>
      <c r="H33" s="319">
        <v>16170</v>
      </c>
      <c r="I33" s="319">
        <v>16510</v>
      </c>
      <c r="J33" s="320">
        <v>9230</v>
      </c>
      <c r="K33" s="321">
        <v>118823</v>
      </c>
    </row>
    <row r="34" spans="1:35" ht="13.8">
      <c r="A34" s="353" t="s">
        <v>101</v>
      </c>
      <c r="B34" s="322" t="s">
        <v>80</v>
      </c>
      <c r="C34" s="323">
        <v>29579.060329786083</v>
      </c>
      <c r="D34" s="323">
        <v>29908</v>
      </c>
      <c r="E34" s="323">
        <v>27763</v>
      </c>
      <c r="F34" s="323">
        <v>29387</v>
      </c>
      <c r="G34" s="323">
        <v>30067</v>
      </c>
      <c r="H34" s="323">
        <v>31156</v>
      </c>
      <c r="I34" s="323">
        <v>27837</v>
      </c>
      <c r="J34" s="338">
        <v>15884</v>
      </c>
      <c r="K34" s="324">
        <v>221581.06032978609</v>
      </c>
    </row>
    <row r="35" spans="1:35">
      <c r="E35" s="5"/>
      <c r="H35" s="354"/>
      <c r="I35" s="354"/>
      <c r="J35" s="354"/>
    </row>
    <row r="36" spans="1:35">
      <c r="A36" s="6" t="s">
        <v>102</v>
      </c>
      <c r="D36" s="6"/>
      <c r="M36" s="6" t="s">
        <v>47</v>
      </c>
      <c r="P36" s="6"/>
      <c r="Y36" s="6" t="s">
        <v>48</v>
      </c>
      <c r="AB36" s="6"/>
    </row>
    <row r="37" spans="1:35" ht="13.2" thickBot="1"/>
    <row r="38" spans="1:35" ht="12.75" customHeight="1">
      <c r="A38" s="8"/>
      <c r="B38" s="300"/>
      <c r="C38" s="594" t="s">
        <v>2</v>
      </c>
      <c r="D38" s="595"/>
      <c r="E38" s="595"/>
      <c r="F38" s="595"/>
      <c r="G38" s="595"/>
      <c r="H38" s="595"/>
      <c r="I38" s="595"/>
      <c r="J38" s="598" t="s">
        <v>103</v>
      </c>
      <c r="K38" s="600"/>
      <c r="M38" s="8"/>
      <c r="N38" s="355"/>
      <c r="O38" s="580" t="s">
        <v>2</v>
      </c>
      <c r="P38" s="581"/>
      <c r="Q38" s="581"/>
      <c r="R38" s="581"/>
      <c r="S38" s="581"/>
      <c r="T38" s="581"/>
      <c r="U38" s="582"/>
      <c r="V38" s="586" t="s">
        <v>3</v>
      </c>
      <c r="W38" s="356"/>
      <c r="Y38" s="8"/>
      <c r="Z38" s="355"/>
      <c r="AA38" s="580" t="s">
        <v>2</v>
      </c>
      <c r="AB38" s="581"/>
      <c r="AC38" s="581"/>
      <c r="AD38" s="581"/>
      <c r="AE38" s="581"/>
      <c r="AF38" s="581"/>
      <c r="AG38" s="582"/>
      <c r="AH38" s="586" t="s">
        <v>3</v>
      </c>
      <c r="AI38" s="356"/>
    </row>
    <row r="39" spans="1:35" ht="30.75" customHeight="1" thickBot="1">
      <c r="A39" s="9"/>
      <c r="B39" s="301"/>
      <c r="C39" s="596"/>
      <c r="D39" s="597"/>
      <c r="E39" s="597"/>
      <c r="F39" s="597"/>
      <c r="G39" s="597"/>
      <c r="H39" s="597"/>
      <c r="I39" s="597"/>
      <c r="J39" s="599"/>
      <c r="K39" s="601"/>
      <c r="M39" s="9"/>
      <c r="N39" s="357"/>
      <c r="O39" s="583"/>
      <c r="P39" s="584"/>
      <c r="Q39" s="584"/>
      <c r="R39" s="584"/>
      <c r="S39" s="584"/>
      <c r="T39" s="584"/>
      <c r="U39" s="585"/>
      <c r="V39" s="587"/>
      <c r="W39" s="358"/>
      <c r="Y39" s="9"/>
      <c r="Z39" s="357"/>
      <c r="AA39" s="583"/>
      <c r="AB39" s="584"/>
      <c r="AC39" s="584"/>
      <c r="AD39" s="584"/>
      <c r="AE39" s="584"/>
      <c r="AF39" s="584"/>
      <c r="AG39" s="585"/>
      <c r="AH39" s="587"/>
      <c r="AI39" s="358"/>
    </row>
    <row r="40" spans="1:35">
      <c r="A40" s="10" t="s">
        <v>77</v>
      </c>
      <c r="B40" s="359" t="s">
        <v>104</v>
      </c>
      <c r="C40" s="303">
        <v>2014</v>
      </c>
      <c r="D40" s="360">
        <v>2015</v>
      </c>
      <c r="E40" s="360">
        <v>2016</v>
      </c>
      <c r="F40" s="361">
        <v>2017</v>
      </c>
      <c r="G40" s="360">
        <v>2018</v>
      </c>
      <c r="H40" s="361">
        <v>2019</v>
      </c>
      <c r="I40" s="360">
        <v>2020</v>
      </c>
      <c r="J40" s="362">
        <v>2021</v>
      </c>
      <c r="K40" s="363" t="s">
        <v>105</v>
      </c>
      <c r="M40" s="10" t="s">
        <v>77</v>
      </c>
      <c r="N40" s="359" t="s">
        <v>104</v>
      </c>
      <c r="O40" s="303">
        <v>2014</v>
      </c>
      <c r="P40" s="360">
        <v>2015</v>
      </c>
      <c r="Q40" s="360">
        <v>2016</v>
      </c>
      <c r="R40" s="361">
        <v>2017</v>
      </c>
      <c r="S40" s="360">
        <v>2018</v>
      </c>
      <c r="T40" s="361">
        <v>2019</v>
      </c>
      <c r="U40" s="360">
        <v>2020</v>
      </c>
      <c r="V40" s="362">
        <v>2021</v>
      </c>
      <c r="W40" s="363" t="s">
        <v>4</v>
      </c>
      <c r="Y40" s="10" t="s">
        <v>77</v>
      </c>
      <c r="Z40" s="359" t="s">
        <v>104</v>
      </c>
      <c r="AA40" s="303">
        <v>2014</v>
      </c>
      <c r="AB40" s="360">
        <v>2015</v>
      </c>
      <c r="AC40" s="360">
        <v>2016</v>
      </c>
      <c r="AD40" s="361">
        <v>2017</v>
      </c>
      <c r="AE40" s="360">
        <v>2018</v>
      </c>
      <c r="AF40" s="361">
        <v>2019</v>
      </c>
      <c r="AG40" s="360">
        <v>2020</v>
      </c>
      <c r="AH40" s="362">
        <v>2021</v>
      </c>
      <c r="AI40" s="363" t="s">
        <v>4</v>
      </c>
    </row>
    <row r="41" spans="1:35">
      <c r="A41" s="305" t="s">
        <v>78</v>
      </c>
      <c r="B41" s="306"/>
      <c r="C41" s="364"/>
      <c r="D41" s="365"/>
      <c r="E41" s="365"/>
      <c r="F41" s="365"/>
      <c r="G41" s="365"/>
      <c r="H41" s="365"/>
      <c r="I41" s="365"/>
      <c r="J41" s="365"/>
      <c r="K41" s="312"/>
      <c r="M41" s="305" t="s">
        <v>78</v>
      </c>
      <c r="N41" s="306"/>
      <c r="O41" s="366"/>
      <c r="P41" s="367"/>
      <c r="Q41" s="366"/>
      <c r="R41" s="367"/>
      <c r="S41" s="367"/>
      <c r="T41" s="367"/>
      <c r="U41" s="367"/>
      <c r="V41" s="367"/>
      <c r="W41" s="368"/>
      <c r="Y41" s="305" t="s">
        <v>78</v>
      </c>
      <c r="Z41" s="306"/>
      <c r="AA41" s="365"/>
      <c r="AB41" s="365"/>
      <c r="AC41" s="365"/>
      <c r="AD41" s="365"/>
      <c r="AE41" s="365"/>
      <c r="AF41" s="365"/>
      <c r="AG41" s="365"/>
      <c r="AH41" s="365"/>
      <c r="AI41" s="312"/>
    </row>
    <row r="42" spans="1:35" ht="13.8">
      <c r="A42" s="313" t="s">
        <v>79</v>
      </c>
      <c r="B42" s="369" t="s">
        <v>80</v>
      </c>
      <c r="C42" s="370">
        <v>9579</v>
      </c>
      <c r="D42" s="370">
        <v>8466</v>
      </c>
      <c r="E42" s="370">
        <v>7047</v>
      </c>
      <c r="F42" s="370">
        <v>6631</v>
      </c>
      <c r="G42" s="370">
        <v>6359</v>
      </c>
      <c r="H42" s="370">
        <v>6929</v>
      </c>
      <c r="I42" s="370">
        <v>6045</v>
      </c>
      <c r="J42" s="370">
        <v>7046</v>
      </c>
      <c r="K42" s="343">
        <v>58102</v>
      </c>
      <c r="M42" s="313" t="s">
        <v>79</v>
      </c>
      <c r="N42" s="369" t="s">
        <v>80</v>
      </c>
      <c r="O42" s="371">
        <v>0</v>
      </c>
      <c r="P42" s="372">
        <v>0</v>
      </c>
      <c r="Q42" s="371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-715</v>
      </c>
      <c r="W42" s="371">
        <v>-715</v>
      </c>
      <c r="Y42" s="313" t="s">
        <v>79</v>
      </c>
      <c r="Z42" s="369" t="s">
        <v>80</v>
      </c>
      <c r="AA42" s="373">
        <v>0</v>
      </c>
      <c r="AB42" s="373">
        <v>0</v>
      </c>
      <c r="AC42" s="373">
        <v>0</v>
      </c>
      <c r="AD42" s="373">
        <v>0</v>
      </c>
      <c r="AE42" s="373">
        <v>0</v>
      </c>
      <c r="AF42" s="373">
        <v>0</v>
      </c>
      <c r="AG42" s="373">
        <v>0</v>
      </c>
      <c r="AH42" s="373">
        <v>-0.1014760147601476</v>
      </c>
      <c r="AI42" s="374">
        <v>-1.2305944717909882E-2</v>
      </c>
    </row>
    <row r="43" spans="1:35" ht="13.8">
      <c r="A43" s="313" t="s">
        <v>81</v>
      </c>
      <c r="B43" s="369" t="s">
        <v>80</v>
      </c>
      <c r="C43" s="370">
        <v>12130</v>
      </c>
      <c r="D43" s="370">
        <v>8846</v>
      </c>
      <c r="E43" s="370">
        <v>8675</v>
      </c>
      <c r="F43" s="370">
        <v>7894</v>
      </c>
      <c r="G43" s="370">
        <v>8047</v>
      </c>
      <c r="H43" s="370">
        <v>9309</v>
      </c>
      <c r="I43" s="370">
        <v>8232</v>
      </c>
      <c r="J43" s="370">
        <v>9466</v>
      </c>
      <c r="K43" s="343">
        <v>72599</v>
      </c>
      <c r="M43" s="313" t="s">
        <v>81</v>
      </c>
      <c r="N43" s="369" t="s">
        <v>80</v>
      </c>
      <c r="O43" s="371">
        <v>0</v>
      </c>
      <c r="P43" s="372">
        <v>0</v>
      </c>
      <c r="Q43" s="371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-714</v>
      </c>
      <c r="W43" s="371">
        <v>-714</v>
      </c>
      <c r="Y43" s="313" t="s">
        <v>81</v>
      </c>
      <c r="Z43" s="369" t="s">
        <v>80</v>
      </c>
      <c r="AA43" s="373">
        <v>0</v>
      </c>
      <c r="AB43" s="373">
        <v>0</v>
      </c>
      <c r="AC43" s="373">
        <v>0</v>
      </c>
      <c r="AD43" s="373">
        <v>0</v>
      </c>
      <c r="AE43" s="373">
        <v>0</v>
      </c>
      <c r="AF43" s="373">
        <v>0</v>
      </c>
      <c r="AG43" s="373">
        <v>0</v>
      </c>
      <c r="AH43" s="373">
        <v>-7.5427847031481088E-2</v>
      </c>
      <c r="AI43" s="374">
        <v>-9.8348462100028931E-3</v>
      </c>
    </row>
    <row r="44" spans="1:35" ht="13.8">
      <c r="A44" s="313" t="s">
        <v>82</v>
      </c>
      <c r="B44" s="369" t="s">
        <v>80</v>
      </c>
      <c r="C44" s="370">
        <v>1</v>
      </c>
      <c r="D44" s="370">
        <v>2</v>
      </c>
      <c r="E44" s="370">
        <v>3</v>
      </c>
      <c r="F44" s="370">
        <v>7</v>
      </c>
      <c r="G44" s="370">
        <v>3</v>
      </c>
      <c r="H44" s="370">
        <v>3</v>
      </c>
      <c r="I44" s="370">
        <v>1</v>
      </c>
      <c r="J44" s="370">
        <v>3</v>
      </c>
      <c r="K44" s="343">
        <v>23</v>
      </c>
      <c r="M44" s="313" t="s">
        <v>82</v>
      </c>
      <c r="N44" s="369" t="s">
        <v>80</v>
      </c>
      <c r="O44" s="371">
        <v>0</v>
      </c>
      <c r="P44" s="372">
        <v>0</v>
      </c>
      <c r="Q44" s="371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1</v>
      </c>
      <c r="W44" s="371">
        <v>1</v>
      </c>
      <c r="Y44" s="313" t="s">
        <v>82</v>
      </c>
      <c r="Z44" s="369" t="s">
        <v>80</v>
      </c>
      <c r="AA44" s="373">
        <v>0</v>
      </c>
      <c r="AB44" s="373">
        <v>0</v>
      </c>
      <c r="AC44" s="373">
        <v>0</v>
      </c>
      <c r="AD44" s="373">
        <v>0</v>
      </c>
      <c r="AE44" s="373">
        <v>0</v>
      </c>
      <c r="AF44" s="373">
        <v>0</v>
      </c>
      <c r="AG44" s="373">
        <v>0</v>
      </c>
      <c r="AH44" s="373">
        <v>0.33333333333333331</v>
      </c>
      <c r="AI44" s="374">
        <v>4.3478260869565216E-2</v>
      </c>
    </row>
    <row r="45" spans="1:35">
      <c r="A45" s="325"/>
      <c r="B45" s="326"/>
      <c r="C45" s="326"/>
      <c r="D45" s="326"/>
      <c r="E45" s="326"/>
      <c r="F45" s="326"/>
      <c r="G45" s="326"/>
      <c r="H45" s="326"/>
      <c r="I45" s="326"/>
      <c r="J45" s="326"/>
      <c r="K45" s="375"/>
      <c r="M45" s="325"/>
      <c r="N45" s="326"/>
      <c r="O45" s="376"/>
      <c r="P45" s="377"/>
      <c r="Q45" s="376"/>
      <c r="R45" s="377"/>
      <c r="S45" s="377"/>
      <c r="T45" s="377"/>
      <c r="U45" s="377"/>
      <c r="V45" s="377"/>
      <c r="W45" s="376"/>
      <c r="Y45" s="325"/>
      <c r="Z45" s="326"/>
      <c r="AA45" s="378"/>
      <c r="AB45" s="378"/>
      <c r="AC45" s="378"/>
      <c r="AD45" s="378"/>
      <c r="AE45" s="378"/>
      <c r="AF45" s="378"/>
      <c r="AG45" s="378"/>
      <c r="AH45" s="378"/>
      <c r="AI45" s="379"/>
    </row>
    <row r="46" spans="1:35">
      <c r="A46" s="329" t="s">
        <v>83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80"/>
      <c r="M46" s="329" t="s">
        <v>83</v>
      </c>
      <c r="N46" s="330"/>
      <c r="O46" s="381"/>
      <c r="P46" s="382"/>
      <c r="Q46" s="381"/>
      <c r="R46" s="382"/>
      <c r="S46" s="382"/>
      <c r="T46" s="382"/>
      <c r="U46" s="382"/>
      <c r="V46" s="382"/>
      <c r="W46" s="381"/>
      <c r="Y46" s="329" t="s">
        <v>83</v>
      </c>
      <c r="Z46" s="330"/>
      <c r="AA46" s="383"/>
      <c r="AB46" s="383"/>
      <c r="AC46" s="383"/>
      <c r="AD46" s="383"/>
      <c r="AE46" s="383"/>
      <c r="AF46" s="383"/>
      <c r="AG46" s="383"/>
      <c r="AH46" s="383"/>
      <c r="AI46" s="384"/>
    </row>
    <row r="47" spans="1:35">
      <c r="A47" s="313" t="s">
        <v>84</v>
      </c>
      <c r="B47" s="385" t="s">
        <v>85</v>
      </c>
      <c r="C47" s="370">
        <v>8.5635000000000012</v>
      </c>
      <c r="D47" s="370">
        <v>5.7684999999999995</v>
      </c>
      <c r="E47" s="370">
        <v>9.8895</v>
      </c>
      <c r="F47" s="370">
        <v>6.0709999999999997</v>
      </c>
      <c r="G47" s="370">
        <v>6.9180100000000007</v>
      </c>
      <c r="H47" s="370">
        <v>8.1070999999999991</v>
      </c>
      <c r="I47" s="370">
        <v>11.555999999999999</v>
      </c>
      <c r="J47" s="370">
        <v>16</v>
      </c>
      <c r="K47" s="386">
        <v>72.873609999999999</v>
      </c>
      <c r="M47" s="313" t="s">
        <v>84</v>
      </c>
      <c r="N47" s="385" t="s">
        <v>85</v>
      </c>
      <c r="O47" s="387">
        <v>0</v>
      </c>
      <c r="P47" s="388">
        <v>0</v>
      </c>
      <c r="Q47" s="387">
        <v>0</v>
      </c>
      <c r="R47" s="388">
        <v>0</v>
      </c>
      <c r="S47" s="388">
        <v>0</v>
      </c>
      <c r="T47" s="388">
        <v>0</v>
      </c>
      <c r="U47" s="388">
        <v>0</v>
      </c>
      <c r="V47" s="388">
        <v>-4.083000000000002</v>
      </c>
      <c r="W47" s="389">
        <v>-4.0829999999999984</v>
      </c>
      <c r="Y47" s="313" t="s">
        <v>84</v>
      </c>
      <c r="Z47" s="385" t="s">
        <v>85</v>
      </c>
      <c r="AA47" s="390">
        <v>0</v>
      </c>
      <c r="AB47" s="390">
        <v>0</v>
      </c>
      <c r="AC47" s="390">
        <v>0</v>
      </c>
      <c r="AD47" s="390">
        <v>0</v>
      </c>
      <c r="AE47" s="390">
        <v>0</v>
      </c>
      <c r="AF47" s="390">
        <v>0</v>
      </c>
      <c r="AG47" s="390">
        <v>0</v>
      </c>
      <c r="AH47" s="390">
        <v>-0.25518750000000012</v>
      </c>
      <c r="AI47" s="391">
        <v>-5.602851292806818E-2</v>
      </c>
    </row>
    <row r="48" spans="1:35" ht="13.8">
      <c r="A48" s="313" t="s">
        <v>86</v>
      </c>
      <c r="B48" s="369" t="s">
        <v>80</v>
      </c>
      <c r="C48" s="370">
        <v>4</v>
      </c>
      <c r="D48" s="370">
        <v>3</v>
      </c>
      <c r="E48" s="370">
        <v>4</v>
      </c>
      <c r="F48" s="370">
        <v>6</v>
      </c>
      <c r="G48" s="370">
        <v>1</v>
      </c>
      <c r="H48" s="370">
        <v>1</v>
      </c>
      <c r="I48" s="370">
        <v>2</v>
      </c>
      <c r="J48" s="370">
        <v>4</v>
      </c>
      <c r="K48" s="386">
        <v>25</v>
      </c>
      <c r="M48" s="313" t="s">
        <v>86</v>
      </c>
      <c r="N48" s="369" t="s">
        <v>80</v>
      </c>
      <c r="O48" s="371">
        <v>0</v>
      </c>
      <c r="P48" s="372">
        <v>0</v>
      </c>
      <c r="Q48" s="371">
        <v>0</v>
      </c>
      <c r="R48" s="372">
        <v>0</v>
      </c>
      <c r="S48" s="372">
        <v>0</v>
      </c>
      <c r="T48" s="372">
        <v>0</v>
      </c>
      <c r="U48" s="372">
        <v>0</v>
      </c>
      <c r="V48" s="372">
        <v>-4</v>
      </c>
      <c r="W48" s="389">
        <v>-4</v>
      </c>
      <c r="Y48" s="313" t="s">
        <v>86</v>
      </c>
      <c r="Z48" s="369" t="s">
        <v>80</v>
      </c>
      <c r="AA48" s="373">
        <v>0</v>
      </c>
      <c r="AB48" s="373">
        <v>0</v>
      </c>
      <c r="AC48" s="373">
        <v>0</v>
      </c>
      <c r="AD48" s="373">
        <v>0</v>
      </c>
      <c r="AE48" s="373">
        <v>0</v>
      </c>
      <c r="AF48" s="373">
        <v>0</v>
      </c>
      <c r="AG48" s="373">
        <v>0</v>
      </c>
      <c r="AH48" s="373">
        <v>-1</v>
      </c>
      <c r="AI48" s="391">
        <v>-0.16</v>
      </c>
    </row>
    <row r="49" spans="1:35" ht="14.4" thickBot="1">
      <c r="A49" s="313" t="s">
        <v>87</v>
      </c>
      <c r="B49" s="341" t="s">
        <v>80</v>
      </c>
      <c r="C49" s="392">
        <v>6310</v>
      </c>
      <c r="D49" s="393">
        <v>6866</v>
      </c>
      <c r="E49" s="393">
        <v>7479</v>
      </c>
      <c r="F49" s="393">
        <v>7912</v>
      </c>
      <c r="G49" s="393">
        <v>7201</v>
      </c>
      <c r="H49" s="393">
        <v>8390</v>
      </c>
      <c r="I49" s="393">
        <v>7551</v>
      </c>
      <c r="J49" s="393">
        <v>6964</v>
      </c>
      <c r="K49" s="394">
        <v>58673</v>
      </c>
      <c r="M49" s="313" t="s">
        <v>87</v>
      </c>
      <c r="N49" s="341" t="s">
        <v>80</v>
      </c>
      <c r="O49" s="395">
        <v>0</v>
      </c>
      <c r="P49" s="396">
        <v>0</v>
      </c>
      <c r="Q49" s="395">
        <v>0</v>
      </c>
      <c r="R49" s="396">
        <v>0</v>
      </c>
      <c r="S49" s="396">
        <v>0</v>
      </c>
      <c r="T49" s="396">
        <v>0</v>
      </c>
      <c r="U49" s="396">
        <v>0</v>
      </c>
      <c r="V49" s="396">
        <v>-1865</v>
      </c>
      <c r="W49" s="395">
        <v>-1865</v>
      </c>
      <c r="Y49" s="313" t="s">
        <v>87</v>
      </c>
      <c r="Z49" s="341" t="s">
        <v>80</v>
      </c>
      <c r="AA49" s="397">
        <v>0</v>
      </c>
      <c r="AB49" s="397">
        <v>0</v>
      </c>
      <c r="AC49" s="397">
        <v>0</v>
      </c>
      <c r="AD49" s="397">
        <v>0</v>
      </c>
      <c r="AE49" s="397">
        <v>0</v>
      </c>
      <c r="AF49" s="397">
        <v>0</v>
      </c>
      <c r="AG49" s="397">
        <v>0</v>
      </c>
      <c r="AH49" s="397">
        <v>-0.26780585870189544</v>
      </c>
      <c r="AI49" s="398">
        <v>-3.1786341247251715E-2</v>
      </c>
    </row>
    <row r="50" spans="1:35" ht="14.4" thickTop="1">
      <c r="A50" s="313" t="s">
        <v>88</v>
      </c>
      <c r="B50" s="399" t="s">
        <v>80</v>
      </c>
      <c r="C50" s="323">
        <v>1660</v>
      </c>
      <c r="D50" s="323">
        <v>2257</v>
      </c>
      <c r="E50" s="323">
        <v>2062</v>
      </c>
      <c r="F50" s="323">
        <v>2471</v>
      </c>
      <c r="G50" s="323">
        <v>2613</v>
      </c>
      <c r="H50" s="323">
        <v>2668</v>
      </c>
      <c r="I50" s="323">
        <v>2574</v>
      </c>
      <c r="J50" s="323">
        <v>2800</v>
      </c>
      <c r="K50" s="324">
        <v>19105</v>
      </c>
      <c r="M50" s="313" t="s">
        <v>88</v>
      </c>
      <c r="N50" s="399" t="s">
        <v>80</v>
      </c>
      <c r="O50" s="400">
        <v>0</v>
      </c>
      <c r="P50" s="401">
        <v>0</v>
      </c>
      <c r="Q50" s="400">
        <v>0</v>
      </c>
      <c r="R50" s="401">
        <v>0</v>
      </c>
      <c r="S50" s="401">
        <v>0</v>
      </c>
      <c r="T50" s="401">
        <v>0</v>
      </c>
      <c r="U50" s="401">
        <v>0</v>
      </c>
      <c r="V50" s="401">
        <v>-584</v>
      </c>
      <c r="W50" s="400">
        <v>-584</v>
      </c>
      <c r="Y50" s="313" t="s">
        <v>88</v>
      </c>
      <c r="Z50" s="399" t="s">
        <v>80</v>
      </c>
      <c r="AA50" s="402">
        <v>0</v>
      </c>
      <c r="AB50" s="402">
        <v>0</v>
      </c>
      <c r="AC50" s="402">
        <v>0</v>
      </c>
      <c r="AD50" s="402">
        <v>0</v>
      </c>
      <c r="AE50" s="402">
        <v>0</v>
      </c>
      <c r="AF50" s="402">
        <v>0</v>
      </c>
      <c r="AG50" s="402">
        <v>0</v>
      </c>
      <c r="AH50" s="402">
        <v>-0.20857142857142857</v>
      </c>
      <c r="AI50" s="403">
        <v>-3.0567914158597227E-2</v>
      </c>
    </row>
    <row r="51" spans="1:35" ht="13.8">
      <c r="A51" s="313" t="s">
        <v>89</v>
      </c>
      <c r="B51" s="369" t="s">
        <v>80</v>
      </c>
      <c r="C51" s="370">
        <v>3051</v>
      </c>
      <c r="D51" s="370">
        <v>2504</v>
      </c>
      <c r="E51" s="370">
        <v>2366</v>
      </c>
      <c r="F51" s="370">
        <v>2345</v>
      </c>
      <c r="G51" s="370">
        <v>2075</v>
      </c>
      <c r="H51" s="370">
        <v>2381</v>
      </c>
      <c r="I51" s="370">
        <v>2513</v>
      </c>
      <c r="J51" s="370">
        <v>2295</v>
      </c>
      <c r="K51" s="343">
        <v>19530</v>
      </c>
      <c r="M51" s="313" t="s">
        <v>89</v>
      </c>
      <c r="N51" s="369" t="s">
        <v>80</v>
      </c>
      <c r="O51" s="371">
        <v>0</v>
      </c>
      <c r="P51" s="372">
        <v>0</v>
      </c>
      <c r="Q51" s="371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-586</v>
      </c>
      <c r="W51" s="371">
        <v>-586</v>
      </c>
      <c r="Y51" s="313" t="s">
        <v>89</v>
      </c>
      <c r="Z51" s="369" t="s">
        <v>80</v>
      </c>
      <c r="AA51" s="373">
        <v>0</v>
      </c>
      <c r="AB51" s="373">
        <v>0</v>
      </c>
      <c r="AC51" s="373">
        <v>0</v>
      </c>
      <c r="AD51" s="373">
        <v>0</v>
      </c>
      <c r="AE51" s="373">
        <v>0</v>
      </c>
      <c r="AF51" s="373">
        <v>0</v>
      </c>
      <c r="AG51" s="373">
        <v>0</v>
      </c>
      <c r="AH51" s="373">
        <v>-0.25533769063180828</v>
      </c>
      <c r="AI51" s="374">
        <v>-3.0005120327700974E-2</v>
      </c>
    </row>
    <row r="52" spans="1:35" ht="13.8">
      <c r="A52" s="313" t="s">
        <v>90</v>
      </c>
      <c r="B52" s="369" t="s">
        <v>80</v>
      </c>
      <c r="C52" s="370">
        <v>435</v>
      </c>
      <c r="D52" s="370">
        <v>398</v>
      </c>
      <c r="E52" s="370">
        <v>593</v>
      </c>
      <c r="F52" s="370">
        <v>458</v>
      </c>
      <c r="G52" s="370">
        <v>414</v>
      </c>
      <c r="H52" s="370">
        <v>578</v>
      </c>
      <c r="I52" s="370">
        <v>531</v>
      </c>
      <c r="J52" s="370">
        <v>498</v>
      </c>
      <c r="K52" s="343">
        <v>3905</v>
      </c>
      <c r="M52" s="313" t="s">
        <v>90</v>
      </c>
      <c r="N52" s="369" t="s">
        <v>80</v>
      </c>
      <c r="O52" s="371">
        <v>0</v>
      </c>
      <c r="P52" s="372">
        <v>0</v>
      </c>
      <c r="Q52" s="371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-183</v>
      </c>
      <c r="W52" s="371">
        <v>-183</v>
      </c>
      <c r="Y52" s="313" t="s">
        <v>90</v>
      </c>
      <c r="Z52" s="369" t="s">
        <v>80</v>
      </c>
      <c r="AA52" s="373">
        <v>0</v>
      </c>
      <c r="AB52" s="373">
        <v>0</v>
      </c>
      <c r="AC52" s="373">
        <v>0</v>
      </c>
      <c r="AD52" s="373">
        <v>0</v>
      </c>
      <c r="AE52" s="373">
        <v>0</v>
      </c>
      <c r="AF52" s="373">
        <v>0</v>
      </c>
      <c r="AG52" s="373">
        <v>0</v>
      </c>
      <c r="AH52" s="373">
        <v>-0.36746987951807231</v>
      </c>
      <c r="AI52" s="374">
        <v>-4.6862996158770806E-2</v>
      </c>
    </row>
    <row r="53" spans="1:35" ht="13.8">
      <c r="A53" s="313" t="s">
        <v>91</v>
      </c>
      <c r="B53" s="369" t="s">
        <v>80</v>
      </c>
      <c r="C53" s="370">
        <v>1164</v>
      </c>
      <c r="D53" s="370">
        <v>1707</v>
      </c>
      <c r="E53" s="370">
        <v>2458</v>
      </c>
      <c r="F53" s="370">
        <v>2638</v>
      </c>
      <c r="G53" s="370">
        <v>2099</v>
      </c>
      <c r="H53" s="370">
        <v>2763</v>
      </c>
      <c r="I53" s="370">
        <v>1933</v>
      </c>
      <c r="J53" s="370">
        <v>1371</v>
      </c>
      <c r="K53" s="343">
        <v>16133</v>
      </c>
      <c r="M53" s="313" t="s">
        <v>91</v>
      </c>
      <c r="N53" s="369" t="s">
        <v>80</v>
      </c>
      <c r="O53" s="371">
        <v>0</v>
      </c>
      <c r="P53" s="372">
        <v>0</v>
      </c>
      <c r="Q53" s="371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-512</v>
      </c>
      <c r="W53" s="371">
        <v>-512</v>
      </c>
      <c r="Y53" s="313" t="s">
        <v>91</v>
      </c>
      <c r="Z53" s="369" t="s">
        <v>80</v>
      </c>
      <c r="AA53" s="373">
        <v>0</v>
      </c>
      <c r="AB53" s="373">
        <v>0</v>
      </c>
      <c r="AC53" s="373">
        <v>0</v>
      </c>
      <c r="AD53" s="373">
        <v>0</v>
      </c>
      <c r="AE53" s="373">
        <v>0</v>
      </c>
      <c r="AF53" s="373">
        <v>0</v>
      </c>
      <c r="AG53" s="373">
        <v>0</v>
      </c>
      <c r="AH53" s="373">
        <v>-0.37345003646973013</v>
      </c>
      <c r="AI53" s="374">
        <v>-3.1736192896547451E-2</v>
      </c>
    </row>
    <row r="54" spans="1:35" ht="13.8">
      <c r="A54" s="313" t="s">
        <v>92</v>
      </c>
      <c r="B54" s="369" t="s">
        <v>93</v>
      </c>
      <c r="C54" s="370">
        <v>20</v>
      </c>
      <c r="D54" s="370">
        <v>6</v>
      </c>
      <c r="E54" s="370">
        <v>15</v>
      </c>
      <c r="F54" s="370">
        <v>10</v>
      </c>
      <c r="G54" s="370">
        <v>10</v>
      </c>
      <c r="H54" s="370">
        <v>15</v>
      </c>
      <c r="I54" s="370">
        <v>10</v>
      </c>
      <c r="J54" s="370">
        <v>15</v>
      </c>
      <c r="K54" s="343">
        <v>101</v>
      </c>
      <c r="M54" s="313" t="s">
        <v>92</v>
      </c>
      <c r="N54" s="369" t="s">
        <v>93</v>
      </c>
      <c r="O54" s="371">
        <v>0</v>
      </c>
      <c r="P54" s="372">
        <v>0</v>
      </c>
      <c r="Q54" s="371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-7</v>
      </c>
      <c r="W54" s="371">
        <v>-7</v>
      </c>
      <c r="Y54" s="313" t="s">
        <v>92</v>
      </c>
      <c r="Z54" s="369" t="s">
        <v>93</v>
      </c>
      <c r="AA54" s="373">
        <v>0</v>
      </c>
      <c r="AB54" s="373">
        <v>0</v>
      </c>
      <c r="AC54" s="373">
        <v>0</v>
      </c>
      <c r="AD54" s="373">
        <v>0</v>
      </c>
      <c r="AE54" s="373">
        <v>0</v>
      </c>
      <c r="AF54" s="373">
        <v>0</v>
      </c>
      <c r="AG54" s="373">
        <v>0</v>
      </c>
      <c r="AH54" s="373">
        <v>-0.46666666666666667</v>
      </c>
      <c r="AI54" s="374">
        <v>-6.9306930693069313E-2</v>
      </c>
    </row>
    <row r="55" spans="1:35">
      <c r="A55" s="313"/>
      <c r="B55" s="326"/>
      <c r="C55" s="326"/>
      <c r="D55" s="326"/>
      <c r="E55" s="326"/>
      <c r="F55" s="326"/>
      <c r="G55" s="326"/>
      <c r="H55" s="326"/>
      <c r="I55" s="326"/>
      <c r="J55" s="326"/>
      <c r="K55" s="375"/>
      <c r="M55" s="313"/>
      <c r="N55" s="326"/>
      <c r="O55" s="376"/>
      <c r="P55" s="377"/>
      <c r="Q55" s="376"/>
      <c r="R55" s="377"/>
      <c r="S55" s="377"/>
      <c r="T55" s="377"/>
      <c r="U55" s="377"/>
      <c r="V55" s="377"/>
      <c r="W55" s="376"/>
      <c r="Y55" s="313"/>
      <c r="Z55" s="326"/>
      <c r="AA55" s="378"/>
      <c r="AB55" s="378"/>
      <c r="AC55" s="378"/>
      <c r="AD55" s="378"/>
      <c r="AE55" s="378"/>
      <c r="AF55" s="378"/>
      <c r="AG55" s="378"/>
      <c r="AH55" s="378"/>
      <c r="AI55" s="379"/>
    </row>
    <row r="56" spans="1:35">
      <c r="A56" s="344" t="s">
        <v>94</v>
      </c>
      <c r="B56" s="330"/>
      <c r="C56" s="330"/>
      <c r="D56" s="330"/>
      <c r="E56" s="330"/>
      <c r="F56" s="330"/>
      <c r="G56" s="330"/>
      <c r="H56" s="330"/>
      <c r="I56" s="330"/>
      <c r="J56" s="330"/>
      <c r="K56" s="380"/>
      <c r="M56" s="344" t="s">
        <v>94</v>
      </c>
      <c r="N56" s="330"/>
      <c r="O56" s="381"/>
      <c r="P56" s="382"/>
      <c r="Q56" s="381"/>
      <c r="R56" s="382"/>
      <c r="S56" s="382"/>
      <c r="T56" s="382"/>
      <c r="U56" s="382"/>
      <c r="V56" s="382"/>
      <c r="W56" s="381"/>
      <c r="Y56" s="344" t="s">
        <v>94</v>
      </c>
      <c r="Z56" s="330"/>
      <c r="AA56" s="383"/>
      <c r="AB56" s="383"/>
      <c r="AC56" s="383"/>
      <c r="AD56" s="383"/>
      <c r="AE56" s="383"/>
      <c r="AF56" s="383"/>
      <c r="AG56" s="383"/>
      <c r="AH56" s="383"/>
      <c r="AI56" s="384"/>
    </row>
    <row r="57" spans="1:35">
      <c r="A57" s="313" t="s">
        <v>95</v>
      </c>
      <c r="B57" s="385" t="s">
        <v>85</v>
      </c>
      <c r="C57" s="404">
        <v>447.18170999999995</v>
      </c>
      <c r="D57" s="404">
        <v>489.84261999999927</v>
      </c>
      <c r="E57" s="404">
        <v>442.73330000000033</v>
      </c>
      <c r="F57" s="404">
        <v>454.79899999999634</v>
      </c>
      <c r="G57" s="404">
        <v>481.37899999999655</v>
      </c>
      <c r="H57" s="404">
        <v>493.87099999999833</v>
      </c>
      <c r="I57" s="404">
        <v>457.05407199999826</v>
      </c>
      <c r="J57" s="404">
        <v>440</v>
      </c>
      <c r="K57" s="343">
        <v>3706.860701999989</v>
      </c>
      <c r="M57" s="313" t="s">
        <v>95</v>
      </c>
      <c r="N57" s="385" t="s">
        <v>85</v>
      </c>
      <c r="O57" s="387">
        <v>0</v>
      </c>
      <c r="P57" s="388">
        <v>0</v>
      </c>
      <c r="Q57" s="387">
        <v>0</v>
      </c>
      <c r="R57" s="388">
        <v>0</v>
      </c>
      <c r="S57" s="388">
        <v>0</v>
      </c>
      <c r="T57" s="388">
        <v>0</v>
      </c>
      <c r="U57" s="388">
        <v>0</v>
      </c>
      <c r="V57" s="388">
        <v>-88.393269000000032</v>
      </c>
      <c r="W57" s="389">
        <v>-88.393269000000146</v>
      </c>
      <c r="Y57" s="313" t="s">
        <v>95</v>
      </c>
      <c r="Z57" s="385" t="s">
        <v>85</v>
      </c>
      <c r="AA57" s="390">
        <v>0</v>
      </c>
      <c r="AB57" s="390">
        <v>0</v>
      </c>
      <c r="AC57" s="390">
        <v>0</v>
      </c>
      <c r="AD57" s="390">
        <v>0</v>
      </c>
      <c r="AE57" s="390">
        <v>0</v>
      </c>
      <c r="AF57" s="390">
        <v>0</v>
      </c>
      <c r="AG57" s="390">
        <v>0</v>
      </c>
      <c r="AH57" s="390">
        <v>-0.20089379318181824</v>
      </c>
      <c r="AI57" s="391">
        <v>-2.3845856671201239E-2</v>
      </c>
    </row>
    <row r="58" spans="1:35">
      <c r="A58" s="313" t="s">
        <v>96</v>
      </c>
      <c r="B58" s="385" t="s">
        <v>85</v>
      </c>
      <c r="C58" s="404">
        <v>30.827400000000004</v>
      </c>
      <c r="D58" s="404">
        <v>25.903699999999986</v>
      </c>
      <c r="E58" s="404">
        <v>17.519500000000001</v>
      </c>
      <c r="F58" s="404">
        <v>16.446000000000002</v>
      </c>
      <c r="G58" s="404">
        <v>32.641999999999996</v>
      </c>
      <c r="H58" s="404">
        <v>30.616999999999997</v>
      </c>
      <c r="I58" s="404">
        <v>32.453999999999994</v>
      </c>
      <c r="J58" s="404">
        <v>39</v>
      </c>
      <c r="K58" s="343">
        <v>225.40959999999995</v>
      </c>
      <c r="M58" s="313" t="s">
        <v>96</v>
      </c>
      <c r="N58" s="385" t="s">
        <v>85</v>
      </c>
      <c r="O58" s="387">
        <v>0</v>
      </c>
      <c r="P58" s="388">
        <v>0</v>
      </c>
      <c r="Q58" s="387">
        <v>0</v>
      </c>
      <c r="R58" s="388">
        <v>0</v>
      </c>
      <c r="S58" s="388">
        <v>0</v>
      </c>
      <c r="T58" s="388">
        <v>0</v>
      </c>
      <c r="U58" s="388">
        <v>0</v>
      </c>
      <c r="V58" s="388">
        <v>2.8200089999999989</v>
      </c>
      <c r="W58" s="389">
        <v>2.8200089999999989</v>
      </c>
      <c r="Y58" s="313" t="s">
        <v>96</v>
      </c>
      <c r="Z58" s="385" t="s">
        <v>85</v>
      </c>
      <c r="AA58" s="390">
        <v>0</v>
      </c>
      <c r="AB58" s="390">
        <v>0</v>
      </c>
      <c r="AC58" s="390">
        <v>0</v>
      </c>
      <c r="AD58" s="390">
        <v>0</v>
      </c>
      <c r="AE58" s="390">
        <v>0</v>
      </c>
      <c r="AF58" s="390">
        <v>0</v>
      </c>
      <c r="AG58" s="390">
        <v>0</v>
      </c>
      <c r="AH58" s="390">
        <v>7.2307923076923047E-2</v>
      </c>
      <c r="AI58" s="391">
        <v>1.2510598483826773E-2</v>
      </c>
    </row>
    <row r="59" spans="1:35">
      <c r="A59" s="313" t="s">
        <v>97</v>
      </c>
      <c r="B59" s="385" t="s">
        <v>85</v>
      </c>
      <c r="C59" s="404">
        <v>7.4249999999999989</v>
      </c>
      <c r="D59" s="404">
        <v>5.7429999999999986</v>
      </c>
      <c r="E59" s="404">
        <v>3.9284999999999988</v>
      </c>
      <c r="F59" s="404">
        <v>4.2709999999999955</v>
      </c>
      <c r="G59" s="404">
        <v>2.3499999999999996</v>
      </c>
      <c r="H59" s="404">
        <v>4.4930000000000003</v>
      </c>
      <c r="I59" s="404">
        <v>8.1000000000000014</v>
      </c>
      <c r="J59" s="404">
        <v>3.7</v>
      </c>
      <c r="K59" s="343">
        <v>40.0105</v>
      </c>
      <c r="M59" s="313" t="s">
        <v>97</v>
      </c>
      <c r="N59" s="385" t="s">
        <v>85</v>
      </c>
      <c r="O59" s="387">
        <v>0</v>
      </c>
      <c r="P59" s="388">
        <v>0</v>
      </c>
      <c r="Q59" s="387">
        <v>0</v>
      </c>
      <c r="R59" s="388">
        <v>0</v>
      </c>
      <c r="S59" s="388">
        <v>0</v>
      </c>
      <c r="T59" s="388">
        <v>0</v>
      </c>
      <c r="U59" s="388">
        <v>0</v>
      </c>
      <c r="V59" s="388">
        <v>-0.37700000000000111</v>
      </c>
      <c r="W59" s="389">
        <v>-0.37700000000000244</v>
      </c>
      <c r="Y59" s="313" t="s">
        <v>97</v>
      </c>
      <c r="Z59" s="385" t="s">
        <v>85</v>
      </c>
      <c r="AA59" s="390">
        <v>0</v>
      </c>
      <c r="AB59" s="390">
        <v>0</v>
      </c>
      <c r="AC59" s="390">
        <v>0</v>
      </c>
      <c r="AD59" s="390">
        <v>0</v>
      </c>
      <c r="AE59" s="390">
        <v>0</v>
      </c>
      <c r="AF59" s="390">
        <v>0</v>
      </c>
      <c r="AG59" s="390">
        <v>0</v>
      </c>
      <c r="AH59" s="390">
        <v>-0.10189189189189218</v>
      </c>
      <c r="AI59" s="391">
        <v>-9.4225265867710333E-3</v>
      </c>
    </row>
    <row r="60" spans="1:35">
      <c r="A60" s="313" t="s">
        <v>98</v>
      </c>
      <c r="B60" s="385" t="s">
        <v>85</v>
      </c>
      <c r="C60" s="404">
        <v>57.637399999999992</v>
      </c>
      <c r="D60" s="404">
        <v>75.564840000000132</v>
      </c>
      <c r="E60" s="404">
        <v>45.907500000000049</v>
      </c>
      <c r="F60" s="404">
        <v>59.513000000000083</v>
      </c>
      <c r="G60" s="404">
        <v>59.636999999999944</v>
      </c>
      <c r="H60" s="404">
        <v>58.624000000000088</v>
      </c>
      <c r="I60" s="404">
        <v>58.073000000000107</v>
      </c>
      <c r="J60" s="404">
        <v>60</v>
      </c>
      <c r="K60" s="343">
        <v>474.95674000000037</v>
      </c>
      <c r="M60" s="313" t="s">
        <v>98</v>
      </c>
      <c r="N60" s="385" t="s">
        <v>85</v>
      </c>
      <c r="O60" s="387">
        <v>0</v>
      </c>
      <c r="P60" s="388">
        <v>0</v>
      </c>
      <c r="Q60" s="387">
        <v>0</v>
      </c>
      <c r="R60" s="388">
        <v>0</v>
      </c>
      <c r="S60" s="388">
        <v>0</v>
      </c>
      <c r="T60" s="388">
        <v>0</v>
      </c>
      <c r="U60" s="388">
        <v>0</v>
      </c>
      <c r="V60" s="388">
        <v>-23.214964000000023</v>
      </c>
      <c r="W60" s="389">
        <v>-23.214964000000009</v>
      </c>
      <c r="Y60" s="313" t="s">
        <v>98</v>
      </c>
      <c r="Z60" s="385" t="s">
        <v>85</v>
      </c>
      <c r="AA60" s="390">
        <v>0</v>
      </c>
      <c r="AB60" s="390">
        <v>0</v>
      </c>
      <c r="AC60" s="390">
        <v>0</v>
      </c>
      <c r="AD60" s="390">
        <v>0</v>
      </c>
      <c r="AE60" s="390">
        <v>0</v>
      </c>
      <c r="AF60" s="390">
        <v>0</v>
      </c>
      <c r="AG60" s="390">
        <v>0</v>
      </c>
      <c r="AH60" s="390">
        <v>-0.38691606666666706</v>
      </c>
      <c r="AI60" s="391">
        <v>-4.8878059926047143E-2</v>
      </c>
    </row>
    <row r="61" spans="1:35">
      <c r="A61" s="313" t="s">
        <v>99</v>
      </c>
      <c r="B61" s="385" t="s">
        <v>85</v>
      </c>
      <c r="C61" s="404">
        <v>19.010449999999999</v>
      </c>
      <c r="D61" s="404">
        <v>20.073899999999998</v>
      </c>
      <c r="E61" s="404">
        <v>20.020399999999999</v>
      </c>
      <c r="F61" s="404">
        <v>19.419999999999987</v>
      </c>
      <c r="G61" s="404">
        <v>16.01499999999999</v>
      </c>
      <c r="H61" s="404">
        <v>15.380999999999997</v>
      </c>
      <c r="I61" s="404">
        <v>12.56700899999999</v>
      </c>
      <c r="J61" s="404">
        <v>14.3</v>
      </c>
      <c r="K61" s="343">
        <v>136.78775899999997</v>
      </c>
      <c r="M61" s="313" t="s">
        <v>99</v>
      </c>
      <c r="N61" s="385" t="s">
        <v>85</v>
      </c>
      <c r="O61" s="387">
        <v>0</v>
      </c>
      <c r="P61" s="388">
        <v>0</v>
      </c>
      <c r="Q61" s="387">
        <v>0</v>
      </c>
      <c r="R61" s="388">
        <v>0</v>
      </c>
      <c r="S61" s="388">
        <v>0</v>
      </c>
      <c r="T61" s="388">
        <v>0</v>
      </c>
      <c r="U61" s="388">
        <v>0</v>
      </c>
      <c r="V61" s="388">
        <v>8.162008999999987</v>
      </c>
      <c r="W61" s="389">
        <v>8.1620089999999834</v>
      </c>
      <c r="Y61" s="313" t="s">
        <v>99</v>
      </c>
      <c r="Z61" s="385" t="s">
        <v>85</v>
      </c>
      <c r="AA61" s="390">
        <v>0</v>
      </c>
      <c r="AB61" s="390">
        <v>0</v>
      </c>
      <c r="AC61" s="390">
        <v>0</v>
      </c>
      <c r="AD61" s="390">
        <v>0</v>
      </c>
      <c r="AE61" s="390">
        <v>0</v>
      </c>
      <c r="AF61" s="390">
        <v>0</v>
      </c>
      <c r="AG61" s="390">
        <v>0</v>
      </c>
      <c r="AH61" s="390">
        <v>0.5707698601398592</v>
      </c>
      <c r="AI61" s="391">
        <v>5.9669147734191519E-2</v>
      </c>
    </row>
    <row r="62" spans="1:35" ht="13.8">
      <c r="A62" s="313" t="s">
        <v>100</v>
      </c>
      <c r="B62" s="399" t="s">
        <v>80</v>
      </c>
      <c r="C62" s="370">
        <v>14588</v>
      </c>
      <c r="D62" s="370">
        <v>16089</v>
      </c>
      <c r="E62" s="370">
        <v>14208</v>
      </c>
      <c r="F62" s="370">
        <v>15278</v>
      </c>
      <c r="G62" s="370">
        <v>16750</v>
      </c>
      <c r="H62" s="370">
        <v>16170</v>
      </c>
      <c r="I62" s="370">
        <v>16510</v>
      </c>
      <c r="J62" s="370">
        <v>16344.9</v>
      </c>
      <c r="K62" s="343">
        <v>125937.9</v>
      </c>
      <c r="M62" s="313" t="s">
        <v>100</v>
      </c>
      <c r="N62" s="399" t="s">
        <v>80</v>
      </c>
      <c r="O62" s="371">
        <v>0</v>
      </c>
      <c r="P62" s="372">
        <v>0</v>
      </c>
      <c r="Q62" s="371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-7114.9</v>
      </c>
      <c r="W62" s="389">
        <v>-7114.8999999999942</v>
      </c>
      <c r="Y62" s="313" t="s">
        <v>100</v>
      </c>
      <c r="Z62" s="399" t="s">
        <v>80</v>
      </c>
      <c r="AA62" s="373">
        <v>0</v>
      </c>
      <c r="AB62" s="373">
        <v>0</v>
      </c>
      <c r="AC62" s="373">
        <v>0</v>
      </c>
      <c r="AD62" s="373">
        <v>0</v>
      </c>
      <c r="AE62" s="373">
        <v>0</v>
      </c>
      <c r="AF62" s="373">
        <v>0</v>
      </c>
      <c r="AG62" s="373">
        <v>0</v>
      </c>
      <c r="AH62" s="373">
        <v>-0.43529786049471086</v>
      </c>
      <c r="AI62" s="391">
        <v>-5.6495304431787366E-2</v>
      </c>
    </row>
    <row r="63" spans="1:35" ht="13.8">
      <c r="A63" s="353" t="s">
        <v>101</v>
      </c>
      <c r="B63" s="399" t="s">
        <v>80</v>
      </c>
      <c r="C63" s="370">
        <v>29579.060329786083</v>
      </c>
      <c r="D63" s="370">
        <v>29908</v>
      </c>
      <c r="E63" s="370">
        <v>27763</v>
      </c>
      <c r="F63" s="370">
        <v>29387</v>
      </c>
      <c r="G63" s="370">
        <v>30067</v>
      </c>
      <c r="H63" s="370">
        <v>31156</v>
      </c>
      <c r="I63" s="370">
        <v>27837</v>
      </c>
      <c r="J63" s="370">
        <v>27558.63</v>
      </c>
      <c r="K63" s="343">
        <v>233255.6903297861</v>
      </c>
      <c r="M63" s="353" t="s">
        <v>101</v>
      </c>
      <c r="N63" s="399" t="s">
        <v>80</v>
      </c>
      <c r="O63" s="371">
        <v>0</v>
      </c>
      <c r="P63" s="372">
        <v>0</v>
      </c>
      <c r="Q63" s="371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-11674.630000000001</v>
      </c>
      <c r="W63" s="389">
        <v>-11674.630000000005</v>
      </c>
      <c r="Y63" s="353" t="s">
        <v>101</v>
      </c>
      <c r="Z63" s="399" t="s">
        <v>80</v>
      </c>
      <c r="AA63" s="373">
        <v>0</v>
      </c>
      <c r="AB63" s="373">
        <v>0</v>
      </c>
      <c r="AC63" s="373">
        <v>0</v>
      </c>
      <c r="AD63" s="373">
        <v>0</v>
      </c>
      <c r="AE63" s="373">
        <v>0</v>
      </c>
      <c r="AF63" s="373">
        <v>0</v>
      </c>
      <c r="AG63" s="373">
        <v>0</v>
      </c>
      <c r="AH63" s="373">
        <v>-0.42362882334862079</v>
      </c>
      <c r="AI63" s="391">
        <v>-5.0050783256322499E-2</v>
      </c>
    </row>
    <row r="64" spans="1:35">
      <c r="C64" s="339"/>
      <c r="D64" s="339"/>
      <c r="E64" s="339"/>
      <c r="F64" s="339"/>
      <c r="G64" s="339"/>
      <c r="H64" s="339"/>
      <c r="I64" s="339"/>
      <c r="J64" s="339"/>
      <c r="K64" s="339"/>
    </row>
    <row r="65" spans="1:35">
      <c r="A65" s="6" t="s">
        <v>106</v>
      </c>
      <c r="D65" s="6"/>
      <c r="M65" s="6" t="s">
        <v>107</v>
      </c>
      <c r="P65" s="6"/>
      <c r="Y65" s="6" t="s">
        <v>108</v>
      </c>
      <c r="AB65" s="6"/>
    </row>
    <row r="67" spans="1:35" ht="12.75" customHeight="1">
      <c r="A67" s="8"/>
      <c r="B67" s="300"/>
      <c r="C67" s="405"/>
      <c r="D67" s="406"/>
      <c r="E67" s="407"/>
      <c r="F67" s="406"/>
      <c r="G67" s="406"/>
      <c r="H67" s="406"/>
      <c r="I67" s="406"/>
      <c r="J67" s="406"/>
      <c r="K67" s="408"/>
      <c r="M67" s="8"/>
      <c r="N67" s="300"/>
      <c r="O67" s="580" t="s">
        <v>2</v>
      </c>
      <c r="P67" s="581"/>
      <c r="Q67" s="581"/>
      <c r="R67" s="581"/>
      <c r="S67" s="581"/>
      <c r="T67" s="581"/>
      <c r="U67" s="582"/>
      <c r="V67" s="586" t="s">
        <v>3</v>
      </c>
      <c r="W67" s="356"/>
      <c r="Y67" s="8"/>
      <c r="Z67" s="300"/>
      <c r="AA67" s="580" t="s">
        <v>2</v>
      </c>
      <c r="AB67" s="581"/>
      <c r="AC67" s="581"/>
      <c r="AD67" s="581"/>
      <c r="AE67" s="581"/>
      <c r="AF67" s="581"/>
      <c r="AG67" s="582"/>
      <c r="AH67" s="586" t="s">
        <v>3</v>
      </c>
      <c r="AI67" s="356"/>
    </row>
    <row r="68" spans="1:35">
      <c r="A68" s="9"/>
      <c r="B68" s="301"/>
      <c r="C68" s="577" t="s">
        <v>109</v>
      </c>
      <c r="D68" s="578"/>
      <c r="E68" s="578"/>
      <c r="F68" s="578"/>
      <c r="G68" s="578"/>
      <c r="H68" s="578"/>
      <c r="I68" s="578"/>
      <c r="J68" s="578"/>
      <c r="K68" s="579"/>
      <c r="M68" s="9"/>
      <c r="N68" s="301"/>
      <c r="O68" s="583"/>
      <c r="P68" s="584"/>
      <c r="Q68" s="584"/>
      <c r="R68" s="584"/>
      <c r="S68" s="584"/>
      <c r="T68" s="584"/>
      <c r="U68" s="585"/>
      <c r="V68" s="587"/>
      <c r="W68" s="358"/>
      <c r="Y68" s="9"/>
      <c r="Z68" s="301"/>
      <c r="AA68" s="583"/>
      <c r="AB68" s="584"/>
      <c r="AC68" s="584"/>
      <c r="AD68" s="584"/>
      <c r="AE68" s="584"/>
      <c r="AF68" s="584"/>
      <c r="AG68" s="585"/>
      <c r="AH68" s="587"/>
      <c r="AI68" s="358"/>
    </row>
    <row r="69" spans="1:35">
      <c r="A69" s="10" t="s">
        <v>77</v>
      </c>
      <c r="B69" s="359" t="s">
        <v>104</v>
      </c>
      <c r="C69" s="303">
        <v>2014</v>
      </c>
      <c r="D69" s="360">
        <v>2015</v>
      </c>
      <c r="E69" s="360">
        <v>2016</v>
      </c>
      <c r="F69" s="361">
        <v>2017</v>
      </c>
      <c r="G69" s="360">
        <v>2018</v>
      </c>
      <c r="H69" s="361">
        <v>2019</v>
      </c>
      <c r="I69" s="360">
        <v>2020</v>
      </c>
      <c r="J69" s="362">
        <v>2021</v>
      </c>
      <c r="K69" s="363" t="s">
        <v>4</v>
      </c>
      <c r="M69" s="10" t="s">
        <v>77</v>
      </c>
      <c r="N69" s="359" t="s">
        <v>104</v>
      </c>
      <c r="O69" s="303">
        <v>2014</v>
      </c>
      <c r="P69" s="360">
        <v>2015</v>
      </c>
      <c r="Q69" s="360">
        <v>2016</v>
      </c>
      <c r="R69" s="361">
        <v>2017</v>
      </c>
      <c r="S69" s="360">
        <v>2018</v>
      </c>
      <c r="T69" s="361">
        <v>2019</v>
      </c>
      <c r="U69" s="360">
        <v>2020</v>
      </c>
      <c r="V69" s="362">
        <v>2021</v>
      </c>
      <c r="W69" s="363" t="s">
        <v>4</v>
      </c>
      <c r="Y69" s="10" t="s">
        <v>77</v>
      </c>
      <c r="Z69" s="359" t="s">
        <v>104</v>
      </c>
      <c r="AA69" s="303">
        <v>2014</v>
      </c>
      <c r="AB69" s="360">
        <v>2015</v>
      </c>
      <c r="AC69" s="360">
        <v>2016</v>
      </c>
      <c r="AD69" s="361">
        <v>2017</v>
      </c>
      <c r="AE69" s="360">
        <v>2018</v>
      </c>
      <c r="AF69" s="361">
        <v>2019</v>
      </c>
      <c r="AG69" s="360">
        <v>2020</v>
      </c>
      <c r="AH69" s="362">
        <v>2021</v>
      </c>
      <c r="AI69" s="363" t="s">
        <v>4</v>
      </c>
    </row>
    <row r="70" spans="1:35">
      <c r="A70" s="305" t="s">
        <v>78</v>
      </c>
      <c r="B70" s="306"/>
      <c r="C70" s="364"/>
      <c r="D70" s="365"/>
      <c r="E70" s="365"/>
      <c r="F70" s="365"/>
      <c r="G70" s="365"/>
      <c r="H70" s="365"/>
      <c r="I70" s="365"/>
      <c r="J70" s="365"/>
      <c r="K70" s="312"/>
      <c r="M70" s="305" t="s">
        <v>78</v>
      </c>
      <c r="N70" s="306"/>
      <c r="O70" s="364"/>
      <c r="P70" s="365"/>
      <c r="Q70" s="409"/>
      <c r="R70" s="365"/>
      <c r="S70" s="365"/>
      <c r="T70" s="365"/>
      <c r="U70" s="365"/>
      <c r="V70" s="365"/>
      <c r="W70" s="312"/>
      <c r="Y70" s="305" t="s">
        <v>78</v>
      </c>
      <c r="Z70" s="306"/>
      <c r="AA70" s="364"/>
      <c r="AB70" s="365"/>
      <c r="AC70" s="365"/>
      <c r="AD70" s="365"/>
      <c r="AE70" s="365"/>
      <c r="AF70" s="365"/>
      <c r="AG70" s="365"/>
      <c r="AH70" s="365"/>
      <c r="AI70" s="312"/>
    </row>
    <row r="71" spans="1:35" ht="13.8">
      <c r="A71" s="313" t="s">
        <v>79</v>
      </c>
      <c r="B71" s="369" t="s">
        <v>80</v>
      </c>
      <c r="C71" s="370">
        <v>8193.1936094867378</v>
      </c>
      <c r="D71" s="370">
        <v>7959.4713041565947</v>
      </c>
      <c r="E71" s="370">
        <v>7736.6398428291313</v>
      </c>
      <c r="F71" s="370">
        <v>7524.500139825429</v>
      </c>
      <c r="G71" s="370">
        <v>7322.8593531269507</v>
      </c>
      <c r="H71" s="370">
        <v>7131.5333492061609</v>
      </c>
      <c r="I71" s="370">
        <v>6950.3528515992293</v>
      </c>
      <c r="J71" s="370">
        <v>6779.1801585877565</v>
      </c>
      <c r="K71" s="370">
        <v>59597.73060881799</v>
      </c>
      <c r="M71" s="313" t="s">
        <v>79</v>
      </c>
      <c r="N71" s="369" t="s">
        <v>80</v>
      </c>
      <c r="O71" s="410">
        <v>1385.8063905132622</v>
      </c>
      <c r="P71" s="411">
        <v>506.52869584340533</v>
      </c>
      <c r="Q71" s="411">
        <v>-689.63984282913134</v>
      </c>
      <c r="R71" s="411">
        <v>-893.50013982542896</v>
      </c>
      <c r="S71" s="411">
        <v>-963.85935312695074</v>
      </c>
      <c r="T71" s="411">
        <v>-202.53334920616089</v>
      </c>
      <c r="U71" s="411">
        <v>-905.35285159922933</v>
      </c>
      <c r="V71" s="411">
        <v>-448.18015858775652</v>
      </c>
      <c r="W71" s="412">
        <v>-2210.7306088179903</v>
      </c>
      <c r="Y71" s="313" t="s">
        <v>79</v>
      </c>
      <c r="Z71" s="369" t="s">
        <v>80</v>
      </c>
      <c r="AA71" s="413">
        <v>0.16914117456087749</v>
      </c>
      <c r="AB71" s="414">
        <v>6.363848508114929E-2</v>
      </c>
      <c r="AC71" s="414">
        <v>-8.9139452894183596E-2</v>
      </c>
      <c r="AD71" s="414">
        <v>-0.11874544796621646</v>
      </c>
      <c r="AE71" s="414">
        <v>-0.13162336003563566</v>
      </c>
      <c r="AF71" s="414">
        <v>-2.8399691803825847E-2</v>
      </c>
      <c r="AG71" s="414">
        <v>-0.13025998405115702</v>
      </c>
      <c r="AH71" s="414">
        <v>-6.6111262439309731E-2</v>
      </c>
      <c r="AI71" s="415">
        <v>-3.7094207887353584E-2</v>
      </c>
    </row>
    <row r="72" spans="1:35" ht="13.8">
      <c r="A72" s="313" t="s">
        <v>81</v>
      </c>
      <c r="B72" s="369" t="s">
        <v>80</v>
      </c>
      <c r="C72" s="370">
        <v>12526.692226961295</v>
      </c>
      <c r="D72" s="370">
        <v>12228.266300050751</v>
      </c>
      <c r="E72" s="370">
        <v>11884.134151354718</v>
      </c>
      <c r="F72" s="370">
        <v>11492.202040874312</v>
      </c>
      <c r="G72" s="370">
        <v>11050.484202226233</v>
      </c>
      <c r="H72" s="370">
        <v>10553.541498140641</v>
      </c>
      <c r="I72" s="370">
        <v>9990.1348378965049</v>
      </c>
      <c r="J72" s="370">
        <v>9369.1191691601634</v>
      </c>
      <c r="K72" s="370">
        <v>89094.574426664622</v>
      </c>
      <c r="M72" s="313" t="s">
        <v>81</v>
      </c>
      <c r="N72" s="369" t="s">
        <v>80</v>
      </c>
      <c r="O72" s="410">
        <v>-396.69222696129509</v>
      </c>
      <c r="P72" s="411">
        <v>-3382.2663000507509</v>
      </c>
      <c r="Q72" s="411">
        <v>-3209.1341513547177</v>
      </c>
      <c r="R72" s="411">
        <v>-3598.2020408743119</v>
      </c>
      <c r="S72" s="411">
        <v>-3003.4842022262328</v>
      </c>
      <c r="T72" s="411">
        <v>-1244.5414981406411</v>
      </c>
      <c r="U72" s="411">
        <v>-1758.1348378965049</v>
      </c>
      <c r="V72" s="411">
        <v>-617.11916916016344</v>
      </c>
      <c r="W72" s="412">
        <v>-17209.574426664622</v>
      </c>
      <c r="Y72" s="313" t="s">
        <v>81</v>
      </c>
      <c r="Z72" s="369" t="s">
        <v>80</v>
      </c>
      <c r="AA72" s="413">
        <v>-3.1667755523480605E-2</v>
      </c>
      <c r="AB72" s="414">
        <v>-0.27659409903730292</v>
      </c>
      <c r="AC72" s="414">
        <v>-0.27003516709619912</v>
      </c>
      <c r="AD72" s="414">
        <v>-0.31309944152361641</v>
      </c>
      <c r="AE72" s="414">
        <v>-0.27179661517647802</v>
      </c>
      <c r="AF72" s="414">
        <v>-0.11792643240753908</v>
      </c>
      <c r="AG72" s="414">
        <v>-0.17598709791455558</v>
      </c>
      <c r="AH72" s="414">
        <v>-6.586736255757128E-2</v>
      </c>
      <c r="AI72" s="415">
        <v>-0.19316074561678431</v>
      </c>
    </row>
    <row r="73" spans="1:35" ht="13.8">
      <c r="A73" s="313" t="s">
        <v>82</v>
      </c>
      <c r="B73" s="369" t="s">
        <v>80</v>
      </c>
      <c r="C73" s="370" t="s">
        <v>258</v>
      </c>
      <c r="D73" s="370" t="s">
        <v>258</v>
      </c>
      <c r="E73" s="370" t="s">
        <v>258</v>
      </c>
      <c r="F73" s="370" t="s">
        <v>258</v>
      </c>
      <c r="G73" s="370" t="s">
        <v>258</v>
      </c>
      <c r="H73" s="370" t="s">
        <v>258</v>
      </c>
      <c r="I73" s="370" t="s">
        <v>258</v>
      </c>
      <c r="J73" s="370" t="s">
        <v>258</v>
      </c>
      <c r="K73" s="370" t="s">
        <v>259</v>
      </c>
      <c r="M73" s="313" t="s">
        <v>82</v>
      </c>
      <c r="N73" s="369" t="s">
        <v>80</v>
      </c>
      <c r="O73" s="410"/>
      <c r="P73" s="411"/>
      <c r="Q73" s="411"/>
      <c r="R73" s="411"/>
      <c r="S73" s="411"/>
      <c r="T73" s="411"/>
      <c r="U73" s="411"/>
      <c r="V73" s="411"/>
      <c r="W73" s="412"/>
      <c r="Y73" s="313" t="s">
        <v>82</v>
      </c>
      <c r="Z73" s="369" t="s">
        <v>80</v>
      </c>
      <c r="AA73" s="413"/>
      <c r="AB73" s="414"/>
      <c r="AC73" s="414"/>
      <c r="AD73" s="414"/>
      <c r="AE73" s="414"/>
      <c r="AF73" s="414"/>
      <c r="AG73" s="414"/>
      <c r="AH73" s="414"/>
      <c r="AI73" s="415" t="e">
        <v>#VALUE!</v>
      </c>
    </row>
    <row r="74" spans="1:35">
      <c r="A74" s="325"/>
      <c r="B74" s="326"/>
      <c r="C74" s="326"/>
      <c r="D74" s="326"/>
      <c r="E74" s="326"/>
      <c r="F74" s="326"/>
      <c r="G74" s="326"/>
      <c r="H74" s="326"/>
      <c r="I74" s="326"/>
      <c r="J74" s="326"/>
      <c r="K74" s="375"/>
      <c r="M74" s="325"/>
      <c r="N74" s="326"/>
      <c r="O74" s="416"/>
      <c r="P74" s="416"/>
      <c r="Q74" s="416"/>
      <c r="R74" s="416"/>
      <c r="S74" s="416"/>
      <c r="T74" s="416"/>
      <c r="U74" s="416"/>
      <c r="V74" s="416"/>
      <c r="W74" s="417"/>
      <c r="Y74" s="325"/>
      <c r="Z74" s="326"/>
      <c r="AA74" s="418"/>
      <c r="AB74" s="418"/>
      <c r="AC74" s="418"/>
      <c r="AD74" s="418"/>
      <c r="AE74" s="418"/>
      <c r="AF74" s="418"/>
      <c r="AG74" s="418"/>
      <c r="AH74" s="418"/>
      <c r="AI74" s="419"/>
    </row>
    <row r="75" spans="1:35">
      <c r="A75" s="329" t="s">
        <v>83</v>
      </c>
      <c r="B75" s="330"/>
      <c r="C75" s="330"/>
      <c r="D75" s="330"/>
      <c r="E75" s="330"/>
      <c r="F75" s="330"/>
      <c r="G75" s="330"/>
      <c r="H75" s="330"/>
      <c r="I75" s="330"/>
      <c r="J75" s="330"/>
      <c r="K75" s="380"/>
      <c r="M75" s="329" t="s">
        <v>83</v>
      </c>
      <c r="N75" s="330"/>
      <c r="O75" s="420"/>
      <c r="P75" s="420"/>
      <c r="Q75" s="420"/>
      <c r="R75" s="420"/>
      <c r="S75" s="420"/>
      <c r="T75" s="420"/>
      <c r="U75" s="420"/>
      <c r="V75" s="420"/>
      <c r="W75" s="421"/>
      <c r="Y75" s="329" t="s">
        <v>83</v>
      </c>
      <c r="Z75" s="330"/>
      <c r="AA75" s="422"/>
      <c r="AB75" s="422"/>
      <c r="AC75" s="422"/>
      <c r="AD75" s="422"/>
      <c r="AE75" s="422"/>
      <c r="AF75" s="422"/>
      <c r="AG75" s="422"/>
      <c r="AH75" s="422"/>
      <c r="AI75" s="423"/>
    </row>
    <row r="76" spans="1:35">
      <c r="A76" s="313" t="s">
        <v>84</v>
      </c>
      <c r="B76" s="385" t="s">
        <v>85</v>
      </c>
      <c r="C76" s="404">
        <v>18.320999999999998</v>
      </c>
      <c r="D76" s="404">
        <v>18.320999999999998</v>
      </c>
      <c r="E76" s="404">
        <v>17.934999999999999</v>
      </c>
      <c r="F76" s="404">
        <v>17.934999999999999</v>
      </c>
      <c r="G76" s="404">
        <v>17.548999999999999</v>
      </c>
      <c r="H76" s="404">
        <v>16.831</v>
      </c>
      <c r="I76" s="404">
        <v>16.831</v>
      </c>
      <c r="J76" s="404">
        <v>16.116</v>
      </c>
      <c r="K76" s="386">
        <v>139.839</v>
      </c>
      <c r="M76" s="313" t="s">
        <v>84</v>
      </c>
      <c r="N76" s="385" t="s">
        <v>85</v>
      </c>
      <c r="O76" s="424">
        <v>-9.7574999999999967</v>
      </c>
      <c r="P76" s="425">
        <v>-12.552499999999998</v>
      </c>
      <c r="Q76" s="425">
        <v>-8.0454999999999988</v>
      </c>
      <c r="R76" s="425">
        <v>-11.863999999999999</v>
      </c>
      <c r="S76" s="425">
        <v>-10.630989999999999</v>
      </c>
      <c r="T76" s="425">
        <v>-8.7239000000000004</v>
      </c>
      <c r="U76" s="425">
        <v>-5.2750000000000004</v>
      </c>
      <c r="V76" s="425">
        <v>-4.1990000000000016</v>
      </c>
      <c r="W76" s="426">
        <v>-71.048389999999998</v>
      </c>
      <c r="Y76" s="313" t="s">
        <v>84</v>
      </c>
      <c r="Z76" s="385" t="s">
        <v>85</v>
      </c>
      <c r="AA76" s="427">
        <v>-0.53258555755690185</v>
      </c>
      <c r="AB76" s="428">
        <v>-0.68514273238360346</v>
      </c>
      <c r="AC76" s="428">
        <v>-0.44859213827711175</v>
      </c>
      <c r="AD76" s="428">
        <v>-0.66149986060775023</v>
      </c>
      <c r="AE76" s="428">
        <v>-0.60578893384238408</v>
      </c>
      <c r="AF76" s="428">
        <v>-0.51832333194700264</v>
      </c>
      <c r="AG76" s="428">
        <v>-0.31340977957340627</v>
      </c>
      <c r="AH76" s="428">
        <v>-0.26054852320675115</v>
      </c>
      <c r="AI76" s="429">
        <v>-0.50807278370125641</v>
      </c>
    </row>
    <row r="77" spans="1:35" ht="13.8">
      <c r="A77" s="313" t="s">
        <v>86</v>
      </c>
      <c r="B77" s="369" t="s">
        <v>80</v>
      </c>
      <c r="C77" s="342">
        <v>8</v>
      </c>
      <c r="D77" s="342">
        <v>8</v>
      </c>
      <c r="E77" s="342">
        <v>8</v>
      </c>
      <c r="F77" s="342">
        <v>8</v>
      </c>
      <c r="G77" s="342">
        <v>8</v>
      </c>
      <c r="H77" s="342">
        <v>7</v>
      </c>
      <c r="I77" s="342">
        <v>7</v>
      </c>
      <c r="J77" s="342">
        <v>6</v>
      </c>
      <c r="K77" s="386">
        <v>60</v>
      </c>
      <c r="M77" s="313" t="s">
        <v>86</v>
      </c>
      <c r="N77" s="369" t="s">
        <v>80</v>
      </c>
      <c r="O77" s="411">
        <v>-4</v>
      </c>
      <c r="P77" s="411">
        <v>-5</v>
      </c>
      <c r="Q77" s="411">
        <v>-4</v>
      </c>
      <c r="R77" s="411">
        <v>-2</v>
      </c>
      <c r="S77" s="411">
        <v>-7</v>
      </c>
      <c r="T77" s="411">
        <v>-6</v>
      </c>
      <c r="U77" s="411">
        <v>-5</v>
      </c>
      <c r="V77" s="411">
        <v>-6</v>
      </c>
      <c r="W77" s="426">
        <v>-39</v>
      </c>
      <c r="Y77" s="313" t="s">
        <v>86</v>
      </c>
      <c r="Z77" s="369" t="s">
        <v>80</v>
      </c>
      <c r="AA77" s="414">
        <v>-0.5</v>
      </c>
      <c r="AB77" s="414">
        <v>-0.625</v>
      </c>
      <c r="AC77" s="414">
        <v>-0.5</v>
      </c>
      <c r="AD77" s="414">
        <v>-0.25</v>
      </c>
      <c r="AE77" s="414">
        <v>-0.875</v>
      </c>
      <c r="AF77" s="414">
        <v>-0.8571428571428571</v>
      </c>
      <c r="AG77" s="414">
        <v>-0.7142857142857143</v>
      </c>
      <c r="AH77" s="414">
        <v>-1</v>
      </c>
      <c r="AI77" s="429">
        <v>-0.65</v>
      </c>
    </row>
    <row r="78" spans="1:35" ht="14.4" thickBot="1">
      <c r="A78" s="313" t="s">
        <v>87</v>
      </c>
      <c r="B78" s="341" t="s">
        <v>80</v>
      </c>
      <c r="C78" s="430">
        <v>8965.944159671033</v>
      </c>
      <c r="D78" s="430">
        <v>9173.031369181228</v>
      </c>
      <c r="E78" s="430">
        <v>9462.3073014899837</v>
      </c>
      <c r="F78" s="430">
        <v>9655.5274621092831</v>
      </c>
      <c r="G78" s="430">
        <v>9910.7949583958689</v>
      </c>
      <c r="H78" s="430">
        <v>10189.251128744025</v>
      </c>
      <c r="I78" s="430">
        <v>10576.386710766898</v>
      </c>
      <c r="J78" s="430">
        <v>10990.305636046782</v>
      </c>
      <c r="K78" s="431">
        <v>78923.548726405104</v>
      </c>
      <c r="M78" s="313" t="s">
        <v>87</v>
      </c>
      <c r="N78" s="341" t="s">
        <v>80</v>
      </c>
      <c r="O78" s="432">
        <v>-2655.944159671033</v>
      </c>
      <c r="P78" s="432">
        <v>-2307.031369181228</v>
      </c>
      <c r="Q78" s="432">
        <v>-1983.3073014899837</v>
      </c>
      <c r="R78" s="432">
        <v>-1743.5274621092831</v>
      </c>
      <c r="S78" s="432">
        <v>-2709.7949583958689</v>
      </c>
      <c r="T78" s="432">
        <v>-1799.2511287440248</v>
      </c>
      <c r="U78" s="432">
        <v>-3025.3867107668975</v>
      </c>
      <c r="V78" s="432">
        <v>-5891.3056360467817</v>
      </c>
      <c r="W78" s="433">
        <v>-22115.548726405104</v>
      </c>
      <c r="Y78" s="313" t="s">
        <v>87</v>
      </c>
      <c r="Z78" s="341" t="s">
        <v>80</v>
      </c>
      <c r="AA78" s="434">
        <v>-0.2962258198771206</v>
      </c>
      <c r="AB78" s="434">
        <v>-0.25150152401442732</v>
      </c>
      <c r="AC78" s="434">
        <v>-0.20960081281419404</v>
      </c>
      <c r="AD78" s="434">
        <v>-0.18057298981866327</v>
      </c>
      <c r="AE78" s="434">
        <v>-0.2734185269467494</v>
      </c>
      <c r="AF78" s="434">
        <v>-0.17658325484473647</v>
      </c>
      <c r="AG78" s="434">
        <v>-0.28605106767578903</v>
      </c>
      <c r="AH78" s="434">
        <v>-0.53604565979712715</v>
      </c>
      <c r="AI78" s="435">
        <v>-0.28021482920225055</v>
      </c>
    </row>
    <row r="79" spans="1:35" ht="14.4" thickTop="1">
      <c r="A79" s="313" t="s">
        <v>88</v>
      </c>
      <c r="B79" s="399" t="s">
        <v>80</v>
      </c>
      <c r="C79" s="323">
        <v>1759.3142239048134</v>
      </c>
      <c r="D79" s="323">
        <v>1950.5873445105462</v>
      </c>
      <c r="E79" s="323">
        <v>2009.3639805300161</v>
      </c>
      <c r="F79" s="323">
        <v>1977.4851270957274</v>
      </c>
      <c r="G79" s="323">
        <v>1913.7274202271497</v>
      </c>
      <c r="H79" s="323">
        <v>1851.9621416982152</v>
      </c>
      <c r="I79" s="323">
        <v>1833.0340724716061</v>
      </c>
      <c r="J79" s="323">
        <v>1753.3369388858841</v>
      </c>
      <c r="K79" s="324">
        <v>15048.811249323959</v>
      </c>
      <c r="M79" s="313" t="s">
        <v>88</v>
      </c>
      <c r="N79" s="399" t="s">
        <v>80</v>
      </c>
      <c r="O79" s="436">
        <v>-99.314223904813389</v>
      </c>
      <c r="P79" s="437">
        <v>306.41265548945375</v>
      </c>
      <c r="Q79" s="437">
        <v>52.636019469983921</v>
      </c>
      <c r="R79" s="437">
        <v>493.51487290427258</v>
      </c>
      <c r="S79" s="437">
        <v>699.27257977285035</v>
      </c>
      <c r="T79" s="437">
        <v>816.03785830178481</v>
      </c>
      <c r="U79" s="437">
        <v>740.96592752839388</v>
      </c>
      <c r="V79" s="437">
        <v>462.66306111411586</v>
      </c>
      <c r="W79" s="438">
        <v>3472.1887506760413</v>
      </c>
      <c r="Y79" s="313" t="s">
        <v>88</v>
      </c>
      <c r="Z79" s="399" t="s">
        <v>80</v>
      </c>
      <c r="AA79" s="439">
        <v>-5.645053200580883E-2</v>
      </c>
      <c r="AB79" s="440">
        <v>0.15708738004056966</v>
      </c>
      <c r="AC79" s="440">
        <v>2.619536329903752E-2</v>
      </c>
      <c r="AD79" s="440">
        <v>0.24956692019680721</v>
      </c>
      <c r="AE79" s="440">
        <v>0.36539821313207199</v>
      </c>
      <c r="AF79" s="440">
        <v>0.44063420084467447</v>
      </c>
      <c r="AG79" s="440">
        <v>0.40422921682481244</v>
      </c>
      <c r="AH79" s="440">
        <v>0.26387572796367592</v>
      </c>
      <c r="AI79" s="441">
        <v>0.23072844048276725</v>
      </c>
    </row>
    <row r="80" spans="1:35" ht="13.8">
      <c r="A80" s="313" t="s">
        <v>89</v>
      </c>
      <c r="B80" s="369" t="s">
        <v>80</v>
      </c>
      <c r="C80" s="370">
        <v>5168.6299357662192</v>
      </c>
      <c r="D80" s="370">
        <v>5095.4440246706818</v>
      </c>
      <c r="E80" s="370">
        <v>5307.9433209599674</v>
      </c>
      <c r="F80" s="370">
        <v>5538.0423350135552</v>
      </c>
      <c r="G80" s="370">
        <v>5840.0675381687197</v>
      </c>
      <c r="H80" s="370">
        <v>6145.2889870458093</v>
      </c>
      <c r="I80" s="370">
        <v>6525.3526382952914</v>
      </c>
      <c r="J80" s="370">
        <v>6972.9686971608971</v>
      </c>
      <c r="K80" s="343">
        <v>46593.737477081137</v>
      </c>
      <c r="M80" s="313" t="s">
        <v>89</v>
      </c>
      <c r="N80" s="369" t="s">
        <v>80</v>
      </c>
      <c r="O80" s="410">
        <v>-2117.6299357662192</v>
      </c>
      <c r="P80" s="411">
        <v>-2591.4440246706818</v>
      </c>
      <c r="Q80" s="411">
        <v>-2941.9433209599674</v>
      </c>
      <c r="R80" s="411">
        <v>-3193.0423350135552</v>
      </c>
      <c r="S80" s="411">
        <v>-3765.0675381687197</v>
      </c>
      <c r="T80" s="411">
        <v>-3764.2889870458093</v>
      </c>
      <c r="U80" s="411">
        <v>-4012.3526382952914</v>
      </c>
      <c r="V80" s="411">
        <v>-5263.9686971608971</v>
      </c>
      <c r="W80" s="412">
        <v>-27649.737477081137</v>
      </c>
      <c r="Y80" s="313" t="s">
        <v>89</v>
      </c>
      <c r="Z80" s="369" t="s">
        <v>80</v>
      </c>
      <c r="AA80" s="413">
        <v>-0.40970817452271185</v>
      </c>
      <c r="AB80" s="414">
        <v>-0.5085806088976057</v>
      </c>
      <c r="AC80" s="414">
        <v>-0.55425296448491512</v>
      </c>
      <c r="AD80" s="414">
        <v>-0.57656517264701257</v>
      </c>
      <c r="AE80" s="414">
        <v>-0.6446958898268732</v>
      </c>
      <c r="AF80" s="414">
        <v>-0.61254873366913787</v>
      </c>
      <c r="AG80" s="414">
        <v>-0.61488671351614399</v>
      </c>
      <c r="AH80" s="414">
        <v>-0.75491070242494651</v>
      </c>
      <c r="AI80" s="415">
        <v>-0.59342175524514829</v>
      </c>
    </row>
    <row r="81" spans="1:35" ht="13.8">
      <c r="A81" s="313" t="s">
        <v>90</v>
      </c>
      <c r="B81" s="369" t="s">
        <v>80</v>
      </c>
      <c r="C81" s="370">
        <v>538</v>
      </c>
      <c r="D81" s="370">
        <v>627</v>
      </c>
      <c r="E81" s="370">
        <v>645</v>
      </c>
      <c r="F81" s="370">
        <v>640</v>
      </c>
      <c r="G81" s="370">
        <v>657</v>
      </c>
      <c r="H81" s="370">
        <v>692</v>
      </c>
      <c r="I81" s="370">
        <v>718</v>
      </c>
      <c r="J81" s="370">
        <v>764</v>
      </c>
      <c r="K81" s="343">
        <v>5281</v>
      </c>
      <c r="M81" s="313" t="s">
        <v>90</v>
      </c>
      <c r="N81" s="369" t="s">
        <v>80</v>
      </c>
      <c r="O81" s="410">
        <v>-103</v>
      </c>
      <c r="P81" s="411">
        <v>-229</v>
      </c>
      <c r="Q81" s="411">
        <v>-52</v>
      </c>
      <c r="R81" s="411">
        <v>-182</v>
      </c>
      <c r="S81" s="411">
        <v>-243</v>
      </c>
      <c r="T81" s="411">
        <v>-114</v>
      </c>
      <c r="U81" s="411">
        <v>-187</v>
      </c>
      <c r="V81" s="411">
        <v>-449</v>
      </c>
      <c r="W81" s="412">
        <v>-1559</v>
      </c>
      <c r="Y81" s="313" t="s">
        <v>90</v>
      </c>
      <c r="Z81" s="369" t="s">
        <v>80</v>
      </c>
      <c r="AA81" s="413">
        <v>-0.19144981412639406</v>
      </c>
      <c r="AB81" s="414">
        <v>-0.36523125996810207</v>
      </c>
      <c r="AC81" s="414">
        <v>-8.0620155038759689E-2</v>
      </c>
      <c r="AD81" s="414">
        <v>-0.28437499999999999</v>
      </c>
      <c r="AE81" s="414">
        <v>-0.36986301369863012</v>
      </c>
      <c r="AF81" s="414">
        <v>-0.16473988439306358</v>
      </c>
      <c r="AG81" s="414">
        <v>-0.26044568245125349</v>
      </c>
      <c r="AH81" s="414">
        <v>-0.58769633507853403</v>
      </c>
      <c r="AI81" s="415">
        <v>-0.29520924067411475</v>
      </c>
    </row>
    <row r="82" spans="1:35" ht="13.8">
      <c r="A82" s="313" t="s">
        <v>91</v>
      </c>
      <c r="B82" s="369" t="s">
        <v>80</v>
      </c>
      <c r="C82" s="370">
        <v>1500</v>
      </c>
      <c r="D82" s="370">
        <v>1500</v>
      </c>
      <c r="E82" s="370">
        <v>1917</v>
      </c>
      <c r="F82" s="370">
        <v>1917</v>
      </c>
      <c r="G82" s="370">
        <v>1917</v>
      </c>
      <c r="H82" s="370">
        <v>1917</v>
      </c>
      <c r="I82" s="370">
        <v>1916</v>
      </c>
      <c r="J82" s="370">
        <v>1916</v>
      </c>
      <c r="K82" s="343">
        <v>14500</v>
      </c>
      <c r="M82" s="313" t="s">
        <v>91</v>
      </c>
      <c r="N82" s="369" t="s">
        <v>80</v>
      </c>
      <c r="O82" s="410">
        <v>-336</v>
      </c>
      <c r="P82" s="411">
        <v>207</v>
      </c>
      <c r="Q82" s="411">
        <v>541</v>
      </c>
      <c r="R82" s="411">
        <v>721</v>
      </c>
      <c r="S82" s="411">
        <v>182</v>
      </c>
      <c r="T82" s="411">
        <v>846</v>
      </c>
      <c r="U82" s="411">
        <v>17</v>
      </c>
      <c r="V82" s="411">
        <v>-1057</v>
      </c>
      <c r="W82" s="412">
        <v>1121</v>
      </c>
      <c r="Y82" s="313" t="s">
        <v>91</v>
      </c>
      <c r="Z82" s="369" t="s">
        <v>80</v>
      </c>
      <c r="AA82" s="413">
        <v>-0.224</v>
      </c>
      <c r="AB82" s="414">
        <v>0.13800000000000001</v>
      </c>
      <c r="AC82" s="414">
        <v>0.28221178925404278</v>
      </c>
      <c r="AD82" s="414">
        <v>0.37610850286906627</v>
      </c>
      <c r="AE82" s="414">
        <v>9.494001043296818E-2</v>
      </c>
      <c r="AF82" s="414">
        <v>0.44131455399061031</v>
      </c>
      <c r="AG82" s="414">
        <v>8.8726513569937372E-3</v>
      </c>
      <c r="AH82" s="414">
        <v>-0.55167014613778709</v>
      </c>
      <c r="AI82" s="415">
        <v>7.7310344827586211E-2</v>
      </c>
    </row>
    <row r="83" spans="1:35" ht="13.8">
      <c r="A83" s="313" t="s">
        <v>92</v>
      </c>
      <c r="B83" s="369" t="s">
        <v>93</v>
      </c>
      <c r="C83" s="342">
        <v>30</v>
      </c>
      <c r="D83" s="342">
        <v>30</v>
      </c>
      <c r="E83" s="342">
        <v>30</v>
      </c>
      <c r="F83" s="342">
        <v>30</v>
      </c>
      <c r="G83" s="342">
        <v>30</v>
      </c>
      <c r="H83" s="342">
        <v>30</v>
      </c>
      <c r="I83" s="342">
        <v>30</v>
      </c>
      <c r="J83" s="342">
        <v>30</v>
      </c>
      <c r="K83" s="342">
        <v>240</v>
      </c>
      <c r="M83" s="313" t="s">
        <v>92</v>
      </c>
      <c r="N83" s="369" t="s">
        <v>93</v>
      </c>
      <c r="O83" s="411">
        <v>-10</v>
      </c>
      <c r="P83" s="411">
        <v>-24</v>
      </c>
      <c r="Q83" s="411">
        <v>-15</v>
      </c>
      <c r="R83" s="411">
        <v>-20</v>
      </c>
      <c r="S83" s="411">
        <v>-20</v>
      </c>
      <c r="T83" s="411">
        <v>-15</v>
      </c>
      <c r="U83" s="411">
        <v>-20</v>
      </c>
      <c r="V83" s="411">
        <v>-22</v>
      </c>
      <c r="W83" s="412">
        <v>-146</v>
      </c>
      <c r="Y83" s="313" t="s">
        <v>92</v>
      </c>
      <c r="Z83" s="369" t="s">
        <v>93</v>
      </c>
      <c r="AA83" s="414">
        <v>-0.33333333333333331</v>
      </c>
      <c r="AB83" s="414">
        <v>-0.8</v>
      </c>
      <c r="AC83" s="414">
        <v>-0.5</v>
      </c>
      <c r="AD83" s="414">
        <v>-0.66666666666666663</v>
      </c>
      <c r="AE83" s="414">
        <v>-0.66666666666666663</v>
      </c>
      <c r="AF83" s="414">
        <v>-0.5</v>
      </c>
      <c r="AG83" s="414">
        <v>-0.66666666666666663</v>
      </c>
      <c r="AH83" s="414">
        <v>-0.73333333333333328</v>
      </c>
      <c r="AI83" s="415">
        <v>-0.60833333333333328</v>
      </c>
    </row>
    <row r="84" spans="1:35">
      <c r="A84" s="313"/>
      <c r="B84" s="326"/>
      <c r="C84" s="326"/>
      <c r="D84" s="326"/>
      <c r="E84" s="326"/>
      <c r="F84" s="326"/>
      <c r="G84" s="326"/>
      <c r="H84" s="326"/>
      <c r="I84" s="326"/>
      <c r="J84" s="326"/>
      <c r="K84" s="375"/>
      <c r="M84" s="313"/>
      <c r="N84" s="326"/>
      <c r="O84" s="416"/>
      <c r="P84" s="416"/>
      <c r="Q84" s="416"/>
      <c r="R84" s="416"/>
      <c r="S84" s="416"/>
      <c r="T84" s="416"/>
      <c r="U84" s="416"/>
      <c r="V84" s="416"/>
      <c r="W84" s="417"/>
      <c r="Y84" s="313"/>
      <c r="Z84" s="326"/>
      <c r="AA84" s="418"/>
      <c r="AB84" s="418"/>
      <c r="AC84" s="418"/>
      <c r="AD84" s="418"/>
      <c r="AE84" s="418"/>
      <c r="AF84" s="418"/>
      <c r="AG84" s="418"/>
      <c r="AH84" s="418"/>
      <c r="AI84" s="419"/>
    </row>
    <row r="85" spans="1:35">
      <c r="A85" s="344" t="s">
        <v>94</v>
      </c>
      <c r="B85" s="330"/>
      <c r="C85" s="330"/>
      <c r="D85" s="330"/>
      <c r="E85" s="330"/>
      <c r="F85" s="330"/>
      <c r="G85" s="330"/>
      <c r="H85" s="330"/>
      <c r="I85" s="330"/>
      <c r="J85" s="330"/>
      <c r="K85" s="380"/>
      <c r="M85" s="344" t="s">
        <v>94</v>
      </c>
      <c r="N85" s="330"/>
      <c r="O85" s="420"/>
      <c r="P85" s="420"/>
      <c r="Q85" s="420"/>
      <c r="R85" s="420"/>
      <c r="S85" s="420"/>
      <c r="T85" s="420"/>
      <c r="U85" s="420"/>
      <c r="V85" s="420"/>
      <c r="W85" s="421"/>
      <c r="Y85" s="344" t="s">
        <v>94</v>
      </c>
      <c r="Z85" s="330"/>
      <c r="AA85" s="422"/>
      <c r="AB85" s="422"/>
      <c r="AC85" s="422"/>
      <c r="AD85" s="422"/>
      <c r="AE85" s="422"/>
      <c r="AF85" s="422"/>
      <c r="AG85" s="422"/>
      <c r="AH85" s="422"/>
      <c r="AI85" s="423"/>
    </row>
    <row r="86" spans="1:35">
      <c r="A86" s="313" t="s">
        <v>95</v>
      </c>
      <c r="B86" s="385" t="s">
        <v>85</v>
      </c>
      <c r="C86" s="404">
        <v>461.49452085633425</v>
      </c>
      <c r="D86" s="404">
        <v>465.41240863721885</v>
      </c>
      <c r="E86" s="404">
        <v>464.78378740877952</v>
      </c>
      <c r="F86" s="404">
        <v>464.22472181100454</v>
      </c>
      <c r="G86" s="404">
        <v>463.57312005930589</v>
      </c>
      <c r="H86" s="404">
        <v>462.92553298176119</v>
      </c>
      <c r="I86" s="404">
        <v>462.52474506613936</v>
      </c>
      <c r="J86" s="404">
        <v>461.95443325756145</v>
      </c>
      <c r="K86" s="343">
        <v>3706.8932700781052</v>
      </c>
      <c r="M86" s="313" t="s">
        <v>95</v>
      </c>
      <c r="N86" s="385" t="s">
        <v>85</v>
      </c>
      <c r="O86" s="424">
        <v>-14.312810856334295</v>
      </c>
      <c r="P86" s="425">
        <v>24.430211362780426</v>
      </c>
      <c r="Q86" s="425">
        <v>-22.05048740877919</v>
      </c>
      <c r="R86" s="425">
        <v>-9.4257218110082022</v>
      </c>
      <c r="S86" s="425">
        <v>17.805879940690659</v>
      </c>
      <c r="T86" s="425">
        <v>30.945467018237139</v>
      </c>
      <c r="U86" s="425">
        <v>-5.4706730661411029</v>
      </c>
      <c r="V86" s="425">
        <v>-110.34770225756148</v>
      </c>
      <c r="W86" s="426">
        <v>-88.425837078116274</v>
      </c>
      <c r="Y86" s="313" t="s">
        <v>95</v>
      </c>
      <c r="Z86" s="385" t="s">
        <v>85</v>
      </c>
      <c r="AA86" s="427">
        <v>-3.1014042874823101E-2</v>
      </c>
      <c r="AB86" s="428">
        <v>5.2491534195048428E-2</v>
      </c>
      <c r="AC86" s="428">
        <v>-4.7442462508671117E-2</v>
      </c>
      <c r="AD86" s="428">
        <v>-2.0304222003165114E-2</v>
      </c>
      <c r="AE86" s="428">
        <v>3.8410078518816435E-2</v>
      </c>
      <c r="AF86" s="428">
        <v>6.6847613305996575E-2</v>
      </c>
      <c r="AG86" s="428">
        <v>-1.1827849481564097E-2</v>
      </c>
      <c r="AH86" s="428">
        <v>-0.23887140010633345</v>
      </c>
      <c r="AI86" s="429">
        <v>-2.3854432980816069E-2</v>
      </c>
    </row>
    <row r="87" spans="1:35">
      <c r="A87" s="313" t="s">
        <v>96</v>
      </c>
      <c r="B87" s="385" t="s">
        <v>85</v>
      </c>
      <c r="C87" s="404">
        <v>30.649564690395366</v>
      </c>
      <c r="D87" s="404">
        <v>30.613516711129947</v>
      </c>
      <c r="E87" s="404">
        <v>30.612691350576032</v>
      </c>
      <c r="F87" s="404">
        <v>30.56549934572174</v>
      </c>
      <c r="G87" s="404">
        <v>30.633120673699885</v>
      </c>
      <c r="H87" s="404">
        <v>30.718411784080871</v>
      </c>
      <c r="I87" s="404">
        <v>30.579520072179683</v>
      </c>
      <c r="J87" s="404">
        <v>30.62664538487595</v>
      </c>
      <c r="K87" s="343">
        <v>244.9989700126595</v>
      </c>
      <c r="M87" s="313" t="s">
        <v>96</v>
      </c>
      <c r="N87" s="385" t="s">
        <v>85</v>
      </c>
      <c r="O87" s="424">
        <v>0.17783530960463878</v>
      </c>
      <c r="P87" s="425">
        <v>-4.7098167111299603</v>
      </c>
      <c r="Q87" s="425">
        <v>-13.093191350576031</v>
      </c>
      <c r="R87" s="425">
        <v>-14.119499345721739</v>
      </c>
      <c r="S87" s="425">
        <v>2.0088793263001108</v>
      </c>
      <c r="T87" s="425">
        <v>-0.1014117840808737</v>
      </c>
      <c r="U87" s="425">
        <v>1.8744799278203104</v>
      </c>
      <c r="V87" s="425">
        <v>11.193363615124049</v>
      </c>
      <c r="W87" s="426">
        <v>-16.769361012659544</v>
      </c>
      <c r="Y87" s="313" t="s">
        <v>96</v>
      </c>
      <c r="Z87" s="385" t="s">
        <v>85</v>
      </c>
      <c r="AA87" s="427">
        <v>5.8022132255720719E-3</v>
      </c>
      <c r="AB87" s="428">
        <v>-0.15384762082618375</v>
      </c>
      <c r="AC87" s="428">
        <v>-0.42770467975628218</v>
      </c>
      <c r="AD87" s="428">
        <v>-0.46194237450591652</v>
      </c>
      <c r="AE87" s="428">
        <v>6.5578670475608364E-2</v>
      </c>
      <c r="AF87" s="428">
        <v>-3.3013355245608135E-3</v>
      </c>
      <c r="AG87" s="428">
        <v>6.1298539787275966E-2</v>
      </c>
      <c r="AH87" s="428">
        <v>0.36547795145241591</v>
      </c>
      <c r="AI87" s="429">
        <v>-6.8446659232049192E-2</v>
      </c>
    </row>
    <row r="88" spans="1:35">
      <c r="A88" s="313" t="s">
        <v>97</v>
      </c>
      <c r="B88" s="385" t="s">
        <v>85</v>
      </c>
      <c r="C88" s="404">
        <v>5.0007662084488924</v>
      </c>
      <c r="D88" s="404">
        <v>5.0007662084488924</v>
      </c>
      <c r="E88" s="404">
        <v>5.0007662084488924</v>
      </c>
      <c r="F88" s="404">
        <v>5.0007662084488924</v>
      </c>
      <c r="G88" s="404">
        <v>5.0007662084488924</v>
      </c>
      <c r="H88" s="404">
        <v>5.0007662084488924</v>
      </c>
      <c r="I88" s="404">
        <v>5.0007662084488924</v>
      </c>
      <c r="J88" s="404">
        <v>5.0007662084488924</v>
      </c>
      <c r="K88" s="343">
        <v>40.006129667591146</v>
      </c>
      <c r="M88" s="313" t="s">
        <v>97</v>
      </c>
      <c r="N88" s="385" t="s">
        <v>85</v>
      </c>
      <c r="O88" s="424">
        <v>2.4242337915511065</v>
      </c>
      <c r="P88" s="425">
        <v>0.74223379155110614</v>
      </c>
      <c r="Q88" s="425">
        <v>-1.0722662084488936</v>
      </c>
      <c r="R88" s="425">
        <v>-0.72976620844889695</v>
      </c>
      <c r="S88" s="425">
        <v>-2.6507662084488928</v>
      </c>
      <c r="T88" s="425">
        <v>-0.50776620844889209</v>
      </c>
      <c r="U88" s="425">
        <v>3.099233791551109</v>
      </c>
      <c r="V88" s="425">
        <v>-1.6777662084488933</v>
      </c>
      <c r="W88" s="426">
        <v>-0.37262966759114846</v>
      </c>
      <c r="Y88" s="313" t="s">
        <v>97</v>
      </c>
      <c r="Z88" s="385" t="s">
        <v>85</v>
      </c>
      <c r="AA88" s="427">
        <v>0.48477247095761367</v>
      </c>
      <c r="AB88" s="428">
        <v>0.14842401356357904</v>
      </c>
      <c r="AC88" s="428">
        <v>-0.2144203835478809</v>
      </c>
      <c r="AD88" s="428">
        <v>-0.14593087899529128</v>
      </c>
      <c r="AE88" s="428">
        <v>-0.53007201255886971</v>
      </c>
      <c r="AF88" s="428">
        <v>-0.10153768188383035</v>
      </c>
      <c r="AG88" s="428">
        <v>0.61975178649921547</v>
      </c>
      <c r="AH88" s="428">
        <v>-0.3355018288226061</v>
      </c>
      <c r="AI88" s="429">
        <v>-9.3143143485088162E-3</v>
      </c>
    </row>
    <row r="89" spans="1:35">
      <c r="A89" s="313" t="s">
        <v>98</v>
      </c>
      <c r="B89" s="385" t="s">
        <v>85</v>
      </c>
      <c r="C89" s="404">
        <v>47.446957628218186</v>
      </c>
      <c r="D89" s="404">
        <v>49.048890269538923</v>
      </c>
      <c r="E89" s="404">
        <v>49.001268559955548</v>
      </c>
      <c r="F89" s="404">
        <v>48.955399751003974</v>
      </c>
      <c r="G89" s="404">
        <v>48.911223136296734</v>
      </c>
      <c r="H89" s="404">
        <v>48.8686798265513</v>
      </c>
      <c r="I89" s="404">
        <v>48.828469217009562</v>
      </c>
      <c r="J89" s="404">
        <v>48.788266453823304</v>
      </c>
      <c r="K89" s="343">
        <v>389.84915484239752</v>
      </c>
      <c r="M89" s="313" t="s">
        <v>98</v>
      </c>
      <c r="N89" s="385" t="s">
        <v>85</v>
      </c>
      <c r="O89" s="424">
        <v>10.190442371781806</v>
      </c>
      <c r="P89" s="425">
        <v>26.515949730461209</v>
      </c>
      <c r="Q89" s="425">
        <v>-3.0937685599554996</v>
      </c>
      <c r="R89" s="425">
        <v>10.55760024899611</v>
      </c>
      <c r="S89" s="425">
        <v>10.72577686370321</v>
      </c>
      <c r="T89" s="425">
        <v>9.7553201734487871</v>
      </c>
      <c r="U89" s="425">
        <v>9.2445307829905445</v>
      </c>
      <c r="V89" s="425">
        <v>-12.003230453823328</v>
      </c>
      <c r="W89" s="426">
        <v>61.892621157602832</v>
      </c>
      <c r="Y89" s="313" t="s">
        <v>98</v>
      </c>
      <c r="Z89" s="385" t="s">
        <v>85</v>
      </c>
      <c r="AA89" s="427">
        <v>0.21477546467007258</v>
      </c>
      <c r="AB89" s="428">
        <v>0.5406024394180543</v>
      </c>
      <c r="AC89" s="428">
        <v>-6.3136499337157287E-2</v>
      </c>
      <c r="AD89" s="428">
        <v>0.21565752302491606</v>
      </c>
      <c r="AE89" s="428">
        <v>0.21929071031028202</v>
      </c>
      <c r="AF89" s="428">
        <v>0.19962315757399554</v>
      </c>
      <c r="AG89" s="428">
        <v>0.18932665576520227</v>
      </c>
      <c r="AH89" s="428">
        <v>-0.24602699227249736</v>
      </c>
      <c r="AI89" s="429">
        <v>0.15876043435985868</v>
      </c>
    </row>
    <row r="90" spans="1:35">
      <c r="A90" s="313" t="s">
        <v>99</v>
      </c>
      <c r="B90" s="385" t="s">
        <v>85</v>
      </c>
      <c r="C90" s="404">
        <v>0</v>
      </c>
      <c r="D90" s="404">
        <v>0</v>
      </c>
      <c r="E90" s="404">
        <v>0</v>
      </c>
      <c r="F90" s="404">
        <v>0</v>
      </c>
      <c r="G90" s="404">
        <v>0</v>
      </c>
      <c r="H90" s="404">
        <v>0</v>
      </c>
      <c r="I90" s="404">
        <v>0</v>
      </c>
      <c r="J90" s="404">
        <v>0</v>
      </c>
      <c r="K90" s="343">
        <v>0</v>
      </c>
      <c r="M90" s="313" t="s">
        <v>99</v>
      </c>
      <c r="N90" s="385" t="s">
        <v>85</v>
      </c>
      <c r="O90" s="424">
        <v>19.010449999999999</v>
      </c>
      <c r="P90" s="425">
        <v>20.073899999999998</v>
      </c>
      <c r="Q90" s="425">
        <v>20.020399999999999</v>
      </c>
      <c r="R90" s="425">
        <v>19.419999999999987</v>
      </c>
      <c r="S90" s="425">
        <v>16.01499999999999</v>
      </c>
      <c r="T90" s="425">
        <v>15.380999999999997</v>
      </c>
      <c r="U90" s="425">
        <v>12.56700899999999</v>
      </c>
      <c r="V90" s="425">
        <v>22.462008999999988</v>
      </c>
      <c r="W90" s="426">
        <v>144.94976799999995</v>
      </c>
      <c r="Y90" s="313" t="s">
        <v>99</v>
      </c>
      <c r="Z90" s="385" t="s">
        <v>85</v>
      </c>
      <c r="AA90" s="427" t="e">
        <v>#DIV/0!</v>
      </c>
      <c r="AB90" s="428" t="e">
        <v>#DIV/0!</v>
      </c>
      <c r="AC90" s="428" t="e">
        <v>#DIV/0!</v>
      </c>
      <c r="AD90" s="428" t="e">
        <v>#DIV/0!</v>
      </c>
      <c r="AE90" s="428" t="e">
        <v>#DIV/0!</v>
      </c>
      <c r="AF90" s="428" t="e">
        <v>#DIV/0!</v>
      </c>
      <c r="AG90" s="428" t="e">
        <v>#DIV/0!</v>
      </c>
      <c r="AH90" s="428" t="e">
        <v>#DIV/0!</v>
      </c>
      <c r="AI90" s="429" t="e">
        <v>#DIV/0!</v>
      </c>
    </row>
    <row r="91" spans="1:35" ht="13.8">
      <c r="A91" s="313" t="s">
        <v>100</v>
      </c>
      <c r="B91" s="399" t="s">
        <v>80</v>
      </c>
      <c r="C91" s="370">
        <v>16711.916920088039</v>
      </c>
      <c r="D91" s="370">
        <v>16890.356589483723</v>
      </c>
      <c r="E91" s="370">
        <v>16868.324668397792</v>
      </c>
      <c r="F91" s="370">
        <v>16847.10371711386</v>
      </c>
      <c r="G91" s="370">
        <v>16826.665650156818</v>
      </c>
      <c r="H91" s="370">
        <v>16806.983222725183</v>
      </c>
      <c r="I91" s="370">
        <v>16788.380006167208</v>
      </c>
      <c r="J91" s="370">
        <v>16769.780419682284</v>
      </c>
      <c r="K91" s="343">
        <v>134509.51119381492</v>
      </c>
      <c r="M91" s="313" t="s">
        <v>100</v>
      </c>
      <c r="N91" s="399" t="s">
        <v>80</v>
      </c>
      <c r="O91" s="410">
        <v>-2123.9169200880388</v>
      </c>
      <c r="P91" s="411">
        <v>-801.35658948372293</v>
      </c>
      <c r="Q91" s="411">
        <v>-2660.3246683977923</v>
      </c>
      <c r="R91" s="411">
        <v>-1569.1037171138596</v>
      </c>
      <c r="S91" s="411">
        <v>-76.665650156817719</v>
      </c>
      <c r="T91" s="411">
        <v>-636.98322272518271</v>
      </c>
      <c r="U91" s="411">
        <v>-278.38000616720819</v>
      </c>
      <c r="V91" s="411">
        <v>-7539.7804196822835</v>
      </c>
      <c r="W91" s="426">
        <v>-15686.51119381492</v>
      </c>
      <c r="Y91" s="313" t="s">
        <v>100</v>
      </c>
      <c r="Z91" s="399" t="s">
        <v>80</v>
      </c>
      <c r="AA91" s="413">
        <v>-0.1270899640205278</v>
      </c>
      <c r="AB91" s="414">
        <v>-4.7444622334537549E-2</v>
      </c>
      <c r="AC91" s="414">
        <v>-0.15771125590093818</v>
      </c>
      <c r="AD91" s="414">
        <v>-9.3137891441833459E-2</v>
      </c>
      <c r="AE91" s="414">
        <v>-4.5561997695071112E-3</v>
      </c>
      <c r="AF91" s="414">
        <v>-3.7899914237071425E-2</v>
      </c>
      <c r="AG91" s="414">
        <v>-1.6581707470580565E-2</v>
      </c>
      <c r="AH91" s="414">
        <v>-0.44960519643018265</v>
      </c>
      <c r="AI91" s="429">
        <v>-0.11662008920106925</v>
      </c>
    </row>
    <row r="92" spans="1:35" ht="13.8">
      <c r="A92" s="353" t="s">
        <v>101</v>
      </c>
      <c r="B92" s="399" t="s">
        <v>80</v>
      </c>
      <c r="C92" s="370">
        <v>31622.043344678845</v>
      </c>
      <c r="D92" s="370">
        <v>31876.371149239108</v>
      </c>
      <c r="E92" s="370">
        <v>31580.595122338171</v>
      </c>
      <c r="F92" s="370">
        <v>31248.2917264717</v>
      </c>
      <c r="G92" s="370">
        <v>30876.688894906252</v>
      </c>
      <c r="H92" s="370">
        <v>30572.700280589972</v>
      </c>
      <c r="I92" s="370">
        <v>30488.583233410769</v>
      </c>
      <c r="J92" s="370">
        <v>30020.184787510487</v>
      </c>
      <c r="K92" s="343">
        <v>248285.4585391453</v>
      </c>
      <c r="M92" s="353" t="s">
        <v>101</v>
      </c>
      <c r="N92" s="399" t="s">
        <v>80</v>
      </c>
      <c r="O92" s="410">
        <v>-2042.9830148927613</v>
      </c>
      <c r="P92" s="411">
        <v>-1968.3711492391085</v>
      </c>
      <c r="Q92" s="411">
        <v>-3817.5951223381708</v>
      </c>
      <c r="R92" s="411">
        <v>-1861.2917264716998</v>
      </c>
      <c r="S92" s="411">
        <v>-809.68889490625224</v>
      </c>
      <c r="T92" s="411">
        <v>583.29971941002805</v>
      </c>
      <c r="U92" s="411">
        <v>-2651.583233410769</v>
      </c>
      <c r="V92" s="411">
        <v>-14136.184787510487</v>
      </c>
      <c r="W92" s="426">
        <v>-26704.398209359206</v>
      </c>
      <c r="Y92" s="353" t="s">
        <v>101</v>
      </c>
      <c r="Z92" s="399" t="s">
        <v>80</v>
      </c>
      <c r="AA92" s="413">
        <v>-6.4606293547331481E-2</v>
      </c>
      <c r="AB92" s="414">
        <v>-6.1750164095642164E-2</v>
      </c>
      <c r="AC92" s="414">
        <v>-0.1208842046056896</v>
      </c>
      <c r="AD92" s="414">
        <v>-5.9564591330761411E-2</v>
      </c>
      <c r="AE92" s="414">
        <v>-2.6223307093003329E-2</v>
      </c>
      <c r="AF92" s="414">
        <v>1.9079103712024873E-2</v>
      </c>
      <c r="AG92" s="414">
        <v>-8.6969709714324939E-2</v>
      </c>
      <c r="AH92" s="414">
        <v>-0.47088933287951196</v>
      </c>
      <c r="AI92" s="429">
        <v>-0.10755522440372368</v>
      </c>
    </row>
    <row r="93" spans="1:35">
      <c r="C93" s="339"/>
      <c r="D93" s="339"/>
      <c r="E93" s="442"/>
      <c r="F93" s="339"/>
      <c r="G93" s="339"/>
      <c r="H93" s="339"/>
      <c r="I93" s="339"/>
      <c r="J93" s="339"/>
      <c r="K93" s="339"/>
    </row>
  </sheetData>
  <mergeCells count="15">
    <mergeCell ref="C9:I10"/>
    <mergeCell ref="J9:J10"/>
    <mergeCell ref="K9:K11"/>
    <mergeCell ref="C38:I39"/>
    <mergeCell ref="J38:J39"/>
    <mergeCell ref="K38:K39"/>
    <mergeCell ref="C68:K68"/>
    <mergeCell ref="O38:U39"/>
    <mergeCell ref="V38:V39"/>
    <mergeCell ref="AA38:AG39"/>
    <mergeCell ref="AH38:AH39"/>
    <mergeCell ref="O67:U68"/>
    <mergeCell ref="V67:V68"/>
    <mergeCell ref="AA67:AG68"/>
    <mergeCell ref="AH67:AH68"/>
  </mergeCells>
  <dataValidations count="1">
    <dataValidation type="list" allowBlank="1" showInputMessage="1" showErrorMessage="1" sqref="B1" xr:uid="{4A3D57B4-5DD6-4CC3-9E94-988E696B3066}">
      <formula1>B927:B932</formula1>
    </dataValidation>
  </dataValidations>
  <pageMargins left="0.70866141732283472" right="0.70866141732283472" top="0.74803149606299213" bottom="0.74803149606299213" header="0.31496062992125984" footer="0.31496062992125984"/>
  <pageSetup paperSize="8" scale="1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296B-4C5E-4CC3-B3C9-DDA6474DDCD6}">
  <sheetPr>
    <tabColor theme="0" tint="-0.14999847407452621"/>
    <pageSetUpPr fitToPage="1"/>
  </sheetPr>
  <dimension ref="A1:AC83"/>
  <sheetViews>
    <sheetView zoomScale="70" zoomScaleNormal="70" workbookViewId="0">
      <selection activeCell="K31" sqref="K31"/>
    </sheetView>
  </sheetViews>
  <sheetFormatPr defaultRowHeight="13.2"/>
  <cols>
    <col min="1" max="1" width="65.109375" style="3" customWidth="1"/>
    <col min="2" max="7" width="15" style="3" customWidth="1"/>
    <col min="8" max="8" width="18.21875" style="3" customWidth="1"/>
    <col min="9" max="9" width="15" style="3" customWidth="1"/>
    <col min="10" max="10" width="8.88671875" style="3"/>
    <col min="11" max="11" width="30.44140625" style="3" customWidth="1"/>
    <col min="12" max="14" width="13.109375" style="3" bestFit="1" customWidth="1"/>
    <col min="15" max="15" width="15.33203125" style="3" customWidth="1"/>
    <col min="16" max="19" width="13.109375" style="3" bestFit="1" customWidth="1"/>
    <col min="20" max="20" width="8.88671875" style="3"/>
    <col min="21" max="21" width="31" style="3" customWidth="1"/>
    <col min="22" max="22" width="12.6640625" style="3" customWidth="1"/>
    <col min="23" max="29" width="11.33203125" style="3" customWidth="1"/>
    <col min="30" max="16384" width="8.88671875" style="3"/>
  </cols>
  <sheetData>
    <row r="1" spans="1:29" ht="24.6">
      <c r="A1" s="1" t="str">
        <f>+'[6]Universal data'!$A$1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4.6">
      <c r="A2" s="1" t="str">
        <f>+'[6]Universal data'!$A$2</f>
        <v>Master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4.6">
      <c r="A3" s="1" t="str">
        <f>+'[6]Universal data'!$A$3</f>
        <v>2020/21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6">
      <c r="D4" s="6"/>
      <c r="O4" s="6"/>
    </row>
    <row r="5" spans="1:29" s="5" customFormat="1" ht="16.2">
      <c r="A5" s="443" t="s">
        <v>110</v>
      </c>
      <c r="D5" s="6"/>
      <c r="O5" s="6"/>
    </row>
    <row r="6" spans="1:29" s="5" customFormat="1" ht="12.6">
      <c r="D6" s="6"/>
      <c r="O6" s="6"/>
    </row>
    <row r="7" spans="1:29" s="5" customFormat="1" ht="15">
      <c r="A7" s="6" t="s">
        <v>111</v>
      </c>
      <c r="D7" s="6"/>
      <c r="F7" s="444"/>
      <c r="O7" s="6"/>
    </row>
    <row r="8" spans="1:29" s="5" customFormat="1" ht="12.6">
      <c r="D8" s="6"/>
      <c r="O8" s="6"/>
    </row>
    <row r="9" spans="1:29" s="5" customFormat="1" ht="12.75" customHeight="1">
      <c r="A9" s="8"/>
      <c r="B9" s="602" t="s">
        <v>2</v>
      </c>
      <c r="C9" s="602"/>
      <c r="D9" s="602"/>
      <c r="E9" s="602"/>
      <c r="F9" s="602"/>
      <c r="G9" s="602"/>
      <c r="H9" s="602"/>
      <c r="I9" s="602" t="s">
        <v>3</v>
      </c>
      <c r="O9" s="6"/>
    </row>
    <row r="10" spans="1:29" s="5" customFormat="1" ht="12.6">
      <c r="A10" s="445"/>
      <c r="B10" s="602"/>
      <c r="C10" s="602"/>
      <c r="D10" s="602"/>
      <c r="E10" s="602"/>
      <c r="F10" s="602"/>
      <c r="G10" s="602"/>
      <c r="H10" s="602"/>
      <c r="I10" s="602"/>
      <c r="O10" s="6"/>
    </row>
    <row r="11" spans="1:29" s="5" customFormat="1" ht="12.6">
      <c r="A11" s="446"/>
      <c r="B11" s="447">
        <v>2014</v>
      </c>
      <c r="C11" s="447">
        <v>2015</v>
      </c>
      <c r="D11" s="447">
        <v>2016</v>
      </c>
      <c r="E11" s="447">
        <v>2017</v>
      </c>
      <c r="F11" s="447">
        <v>2018</v>
      </c>
      <c r="G11" s="447">
        <v>2019</v>
      </c>
      <c r="H11" s="447">
        <v>2020</v>
      </c>
      <c r="I11" s="447">
        <v>2021</v>
      </c>
      <c r="O11" s="6"/>
    </row>
    <row r="12" spans="1:29" s="5" customFormat="1" ht="12.6">
      <c r="A12" s="448" t="s">
        <v>112</v>
      </c>
      <c r="B12" s="343">
        <v>347940.87344474276</v>
      </c>
      <c r="C12" s="343">
        <v>304821.81800000009</v>
      </c>
      <c r="D12" s="343">
        <v>263608.68830978486</v>
      </c>
      <c r="E12" s="343">
        <v>233715.43861132581</v>
      </c>
      <c r="F12" s="343">
        <v>206988.16265534866</v>
      </c>
      <c r="G12" s="343">
        <v>183549.16265534866</v>
      </c>
      <c r="H12" s="343">
        <v>163281.40610393003</v>
      </c>
      <c r="I12" s="343">
        <v>144041.90270780705</v>
      </c>
      <c r="O12" s="6"/>
    </row>
    <row r="13" spans="1:29" s="5" customFormat="1" ht="12.6">
      <c r="A13" s="448" t="s">
        <v>113</v>
      </c>
      <c r="B13" s="343">
        <v>43119.055444742698</v>
      </c>
      <c r="C13" s="343">
        <v>41213.129690215217</v>
      </c>
      <c r="D13" s="343">
        <v>29893.249698459062</v>
      </c>
      <c r="E13" s="343">
        <v>26727.275955977155</v>
      </c>
      <c r="F13" s="343">
        <v>23439</v>
      </c>
      <c r="G13" s="343">
        <v>20267.756551418624</v>
      </c>
      <c r="H13" s="343">
        <v>19239.503396122978</v>
      </c>
      <c r="I13" s="449">
        <v>15504.8133305095</v>
      </c>
      <c r="O13" s="6"/>
    </row>
    <row r="14" spans="1:29" s="5" customFormat="1" ht="12.6">
      <c r="A14" s="448" t="s">
        <v>114</v>
      </c>
      <c r="B14" s="343">
        <v>304821.81800000009</v>
      </c>
      <c r="C14" s="343">
        <v>263608.68830978486</v>
      </c>
      <c r="D14" s="343">
        <v>233715.43861132581</v>
      </c>
      <c r="E14" s="343">
        <v>206988.16265534866</v>
      </c>
      <c r="F14" s="343">
        <v>183549.16265534866</v>
      </c>
      <c r="G14" s="343">
        <v>163281.40610393003</v>
      </c>
      <c r="H14" s="343">
        <v>144041.90270780705</v>
      </c>
      <c r="I14" s="343">
        <v>128537.08937729755</v>
      </c>
      <c r="O14" s="6"/>
    </row>
    <row r="15" spans="1:29">
      <c r="A15" s="448" t="s">
        <v>115</v>
      </c>
      <c r="B15" s="343">
        <v>43119.055444742698</v>
      </c>
      <c r="C15" s="343">
        <v>84332.185134957923</v>
      </c>
      <c r="D15" s="343">
        <v>114225.43483341698</v>
      </c>
      <c r="E15" s="343">
        <v>140952.71078939413</v>
      </c>
      <c r="F15" s="343">
        <v>164391.71078939413</v>
      </c>
      <c r="G15" s="343">
        <v>184659.46734081276</v>
      </c>
      <c r="H15" s="343">
        <v>203898.97073693573</v>
      </c>
      <c r="I15" s="343">
        <v>219403.78406744523</v>
      </c>
    </row>
    <row r="16" spans="1:29">
      <c r="A16" s="450"/>
    </row>
    <row r="17" spans="1:29" s="5" customFormat="1" ht="27.6">
      <c r="A17" s="451" t="s">
        <v>116</v>
      </c>
      <c r="D17" s="6"/>
      <c r="F17" s="444"/>
      <c r="K17" s="6" t="s">
        <v>47</v>
      </c>
      <c r="N17" s="6"/>
      <c r="P17" s="444"/>
      <c r="U17" s="6" t="s">
        <v>48</v>
      </c>
      <c r="X17" s="6"/>
      <c r="Z17" s="444"/>
    </row>
    <row r="18" spans="1:29" s="5" customFormat="1" ht="12.6">
      <c r="A18" s="452"/>
      <c r="D18" s="6"/>
      <c r="N18" s="6"/>
      <c r="X18" s="6"/>
    </row>
    <row r="19" spans="1:29" s="5" customFormat="1" ht="22.5" customHeight="1">
      <c r="A19" s="453"/>
      <c r="B19" s="602" t="s">
        <v>2</v>
      </c>
      <c r="C19" s="602"/>
      <c r="D19" s="602"/>
      <c r="E19" s="602"/>
      <c r="F19" s="602"/>
      <c r="G19" s="602"/>
      <c r="H19" s="602"/>
      <c r="I19" s="602" t="s">
        <v>117</v>
      </c>
      <c r="K19" s="8"/>
      <c r="L19" s="580" t="s">
        <v>2</v>
      </c>
      <c r="M19" s="581"/>
      <c r="N19" s="581"/>
      <c r="O19" s="581"/>
      <c r="P19" s="581"/>
      <c r="Q19" s="581"/>
      <c r="R19" s="581"/>
      <c r="S19" s="582"/>
      <c r="U19" s="8"/>
      <c r="V19" s="580" t="s">
        <v>2</v>
      </c>
      <c r="W19" s="581"/>
      <c r="X19" s="581"/>
      <c r="Y19" s="581"/>
      <c r="Z19" s="581"/>
      <c r="AA19" s="581"/>
      <c r="AB19" s="581"/>
      <c r="AC19" s="582"/>
    </row>
    <row r="20" spans="1:29" s="5" customFormat="1" ht="22.95" customHeight="1">
      <c r="A20" s="445"/>
      <c r="B20" s="602"/>
      <c r="C20" s="602"/>
      <c r="D20" s="602"/>
      <c r="E20" s="602"/>
      <c r="F20" s="602"/>
      <c r="G20" s="602"/>
      <c r="H20" s="602"/>
      <c r="I20" s="602"/>
      <c r="K20" s="9"/>
      <c r="L20" s="583"/>
      <c r="M20" s="584"/>
      <c r="N20" s="584"/>
      <c r="O20" s="584"/>
      <c r="P20" s="584"/>
      <c r="Q20" s="584"/>
      <c r="R20" s="584"/>
      <c r="S20" s="585"/>
      <c r="U20" s="9"/>
      <c r="V20" s="583"/>
      <c r="W20" s="584"/>
      <c r="X20" s="584"/>
      <c r="Y20" s="584"/>
      <c r="Z20" s="584"/>
      <c r="AA20" s="584"/>
      <c r="AB20" s="584"/>
      <c r="AC20" s="585"/>
    </row>
    <row r="21" spans="1:29" s="5" customFormat="1" ht="12.6">
      <c r="A21" s="446"/>
      <c r="B21" s="447">
        <v>2014</v>
      </c>
      <c r="C21" s="447">
        <v>2015</v>
      </c>
      <c r="D21" s="447">
        <v>2016</v>
      </c>
      <c r="E21" s="447">
        <v>2017</v>
      </c>
      <c r="F21" s="447">
        <v>2018</v>
      </c>
      <c r="G21" s="447">
        <v>2019</v>
      </c>
      <c r="H21" s="447">
        <v>2020</v>
      </c>
      <c r="I21" s="447">
        <v>2021</v>
      </c>
      <c r="K21" s="10"/>
      <c r="L21" s="303">
        <v>2014</v>
      </c>
      <c r="M21" s="360">
        <v>2015</v>
      </c>
      <c r="N21" s="360">
        <v>2016</v>
      </c>
      <c r="O21" s="361">
        <v>2017</v>
      </c>
      <c r="P21" s="360">
        <v>2018</v>
      </c>
      <c r="Q21" s="361">
        <v>2019</v>
      </c>
      <c r="R21" s="360">
        <v>2020</v>
      </c>
      <c r="S21" s="362">
        <v>2021</v>
      </c>
      <c r="U21" s="10"/>
      <c r="V21" s="303">
        <v>2014</v>
      </c>
      <c r="W21" s="360">
        <v>2015</v>
      </c>
      <c r="X21" s="360">
        <v>2016</v>
      </c>
      <c r="Y21" s="361">
        <v>2017</v>
      </c>
      <c r="Z21" s="360">
        <v>2018</v>
      </c>
      <c r="AA21" s="361">
        <v>2019</v>
      </c>
      <c r="AB21" s="360">
        <v>2020</v>
      </c>
      <c r="AC21" s="362">
        <v>2021</v>
      </c>
    </row>
    <row r="22" spans="1:29" s="5" customFormat="1" ht="12.6">
      <c r="A22" s="448" t="s">
        <v>112</v>
      </c>
      <c r="B22" s="343">
        <v>347940.87344474276</v>
      </c>
      <c r="C22" s="343">
        <v>304821.81800000009</v>
      </c>
      <c r="D22" s="343">
        <v>263608.68830978486</v>
      </c>
      <c r="E22" s="343">
        <v>233715.43861132581</v>
      </c>
      <c r="F22" s="343">
        <v>206988.16265534866</v>
      </c>
      <c r="G22" s="343">
        <v>183544.16265534866</v>
      </c>
      <c r="H22" s="343">
        <v>162073.16265534866</v>
      </c>
      <c r="I22" s="343">
        <v>141805.40565534864</v>
      </c>
      <c r="K22" s="454"/>
      <c r="L22" s="343"/>
      <c r="M22" s="343"/>
      <c r="N22" s="343"/>
      <c r="O22" s="343"/>
      <c r="P22" s="343"/>
      <c r="Q22" s="343"/>
      <c r="R22" s="343"/>
      <c r="S22" s="343"/>
      <c r="U22" s="454"/>
      <c r="V22" s="343"/>
      <c r="W22" s="343"/>
      <c r="X22" s="343"/>
      <c r="Y22" s="343"/>
      <c r="Z22" s="343"/>
      <c r="AA22" s="343"/>
      <c r="AB22" s="343"/>
      <c r="AC22" s="343"/>
    </row>
    <row r="23" spans="1:29" s="5" customFormat="1" ht="12.6">
      <c r="A23" s="448" t="s">
        <v>113</v>
      </c>
      <c r="B23" s="343">
        <v>43119.055444742698</v>
      </c>
      <c r="C23" s="343">
        <v>41213.129690215217</v>
      </c>
      <c r="D23" s="343">
        <v>29893.249698459062</v>
      </c>
      <c r="E23" s="343">
        <v>26727.275955977155</v>
      </c>
      <c r="F23" s="343">
        <v>23439</v>
      </c>
      <c r="G23" s="343">
        <v>21471</v>
      </c>
      <c r="H23" s="343">
        <v>20267.757000000001</v>
      </c>
      <c r="I23" s="343">
        <v>20237.599999999999</v>
      </c>
      <c r="K23" s="454" t="s">
        <v>113</v>
      </c>
      <c r="L23" s="343">
        <v>0</v>
      </c>
      <c r="M23" s="343">
        <v>0</v>
      </c>
      <c r="N23" s="343">
        <v>0</v>
      </c>
      <c r="O23" s="343">
        <v>0</v>
      </c>
      <c r="P23" s="343">
        <v>0</v>
      </c>
      <c r="Q23" s="343">
        <v>-1203.2434485813756</v>
      </c>
      <c r="R23" s="343">
        <v>-1028.2536038770231</v>
      </c>
      <c r="S23" s="343">
        <v>-4732.7866694904988</v>
      </c>
      <c r="U23" s="454" t="s">
        <v>113</v>
      </c>
      <c r="V23" s="455">
        <v>0</v>
      </c>
      <c r="W23" s="456">
        <v>0</v>
      </c>
      <c r="X23" s="456">
        <v>0</v>
      </c>
      <c r="Y23" s="456">
        <v>0</v>
      </c>
      <c r="Z23" s="456">
        <v>0</v>
      </c>
      <c r="AA23" s="456">
        <v>-5.6040400939936452E-2</v>
      </c>
      <c r="AB23" s="456">
        <v>-5.0733468132513282E-2</v>
      </c>
      <c r="AC23" s="455">
        <v>-0.23386106403380338</v>
      </c>
    </row>
    <row r="24" spans="1:29" s="5" customFormat="1" ht="12.6">
      <c r="A24" s="448" t="s">
        <v>114</v>
      </c>
      <c r="B24" s="343">
        <v>304821.81800000009</v>
      </c>
      <c r="C24" s="343">
        <v>263608.68830978486</v>
      </c>
      <c r="D24" s="343">
        <v>233715.43861132581</v>
      </c>
      <c r="E24" s="343">
        <v>206988.16265534866</v>
      </c>
      <c r="F24" s="343">
        <v>183549.16265534866</v>
      </c>
      <c r="G24" s="343">
        <v>162073.16265534866</v>
      </c>
      <c r="H24" s="343">
        <v>141805.40565534864</v>
      </c>
      <c r="I24" s="343">
        <v>121567.80565534864</v>
      </c>
      <c r="K24" s="454"/>
      <c r="L24" s="343"/>
      <c r="M24" s="343"/>
      <c r="N24" s="343"/>
      <c r="O24" s="343"/>
      <c r="P24" s="343"/>
      <c r="Q24" s="343"/>
      <c r="R24" s="343"/>
      <c r="S24" s="343"/>
      <c r="U24" s="454"/>
      <c r="V24" s="343"/>
      <c r="W24" s="343"/>
      <c r="X24" s="343"/>
      <c r="Y24" s="343"/>
      <c r="Z24" s="343"/>
      <c r="AA24" s="343"/>
      <c r="AB24" s="343"/>
      <c r="AC24" s="343"/>
    </row>
    <row r="25" spans="1:29">
      <c r="A25" s="448" t="s">
        <v>115</v>
      </c>
      <c r="B25" s="343">
        <v>43119.055444742698</v>
      </c>
      <c r="C25" s="343">
        <v>84332.185134957923</v>
      </c>
      <c r="D25" s="343">
        <v>114225.43483341698</v>
      </c>
      <c r="E25" s="343">
        <v>140952.71078939413</v>
      </c>
      <c r="F25" s="343">
        <v>164391.71078939413</v>
      </c>
      <c r="G25" s="343">
        <v>185862.71078939413</v>
      </c>
      <c r="H25" s="343">
        <v>206130.46778939414</v>
      </c>
      <c r="I25" s="343">
        <v>226368.06778939415</v>
      </c>
      <c r="K25" s="454" t="s">
        <v>115</v>
      </c>
      <c r="L25" s="343">
        <v>0</v>
      </c>
      <c r="M25" s="343">
        <v>0</v>
      </c>
      <c r="N25" s="343">
        <v>0</v>
      </c>
      <c r="O25" s="343">
        <v>0</v>
      </c>
      <c r="P25" s="343">
        <v>0</v>
      </c>
      <c r="Q25" s="343">
        <v>-1203.2434485813719</v>
      </c>
      <c r="R25" s="343">
        <v>-2231.497052458406</v>
      </c>
      <c r="S25" s="343">
        <v>-6964.2837219489156</v>
      </c>
      <c r="U25" s="454" t="s">
        <v>115</v>
      </c>
      <c r="V25" s="456">
        <v>0</v>
      </c>
      <c r="W25" s="456">
        <v>0</v>
      </c>
      <c r="X25" s="456">
        <v>0</v>
      </c>
      <c r="Y25" s="456">
        <v>0</v>
      </c>
      <c r="Z25" s="456">
        <v>0</v>
      </c>
      <c r="AA25" s="456">
        <v>-6.4738292230376339E-3</v>
      </c>
      <c r="AB25" s="456">
        <v>-1.0825653657072918E-2</v>
      </c>
      <c r="AC25" s="456">
        <v>-3.0765309745137154E-2</v>
      </c>
    </row>
    <row r="26" spans="1:29">
      <c r="A26" s="450"/>
    </row>
    <row r="27" spans="1:29" s="5" customFormat="1" ht="27.6">
      <c r="A27" s="451" t="s">
        <v>118</v>
      </c>
      <c r="D27" s="6"/>
      <c r="F27" s="444"/>
      <c r="K27" s="6" t="s">
        <v>107</v>
      </c>
      <c r="N27" s="6"/>
      <c r="P27" s="444"/>
      <c r="U27" s="6" t="s">
        <v>108</v>
      </c>
      <c r="X27" s="6"/>
      <c r="Z27" s="444"/>
    </row>
    <row r="28" spans="1:29" s="5" customFormat="1" ht="12.6">
      <c r="A28" s="452"/>
      <c r="D28" s="6"/>
      <c r="N28" s="6"/>
      <c r="X28" s="6"/>
    </row>
    <row r="29" spans="1:29" s="5" customFormat="1" ht="25.2">
      <c r="A29" s="451"/>
      <c r="B29" s="457" t="s">
        <v>106</v>
      </c>
      <c r="H29" s="6"/>
      <c r="K29" s="6"/>
      <c r="L29" s="457" t="s">
        <v>106</v>
      </c>
      <c r="R29" s="6"/>
      <c r="U29" s="6"/>
      <c r="V29" s="457" t="s">
        <v>106</v>
      </c>
      <c r="AB29" s="6"/>
    </row>
    <row r="30" spans="1:29" s="5" customFormat="1" ht="12.6">
      <c r="A30" s="448" t="s">
        <v>113</v>
      </c>
      <c r="B30" s="343">
        <v>111191</v>
      </c>
      <c r="H30" s="6"/>
      <c r="K30" s="454" t="s">
        <v>113</v>
      </c>
      <c r="L30" s="343">
        <v>108212.78406744523</v>
      </c>
      <c r="R30" s="6"/>
      <c r="U30" s="454" t="s">
        <v>113</v>
      </c>
      <c r="V30" s="456">
        <v>-1</v>
      </c>
      <c r="AB30" s="6"/>
    </row>
    <row r="31" spans="1:29">
      <c r="A31" s="450"/>
    </row>
    <row r="32" spans="1:29">
      <c r="A32" s="450"/>
    </row>
    <row r="33" spans="1:29" s="5" customFormat="1" ht="15">
      <c r="A33" s="451" t="s">
        <v>119</v>
      </c>
      <c r="D33" s="6"/>
      <c r="F33" s="444"/>
      <c r="O33" s="6"/>
    </row>
    <row r="34" spans="1:29" s="5" customFormat="1" ht="12.6">
      <c r="A34" s="452"/>
      <c r="D34" s="6"/>
      <c r="O34" s="6"/>
    </row>
    <row r="35" spans="1:29" s="5" customFormat="1" ht="12.75" customHeight="1">
      <c r="A35" s="453"/>
      <c r="B35" s="588" t="s">
        <v>2</v>
      </c>
      <c r="C35" s="589"/>
      <c r="D35" s="589"/>
      <c r="E35" s="589"/>
      <c r="F35" s="589"/>
      <c r="G35" s="589"/>
      <c r="H35" s="590"/>
      <c r="I35" s="586" t="s">
        <v>3</v>
      </c>
      <c r="O35" s="6"/>
    </row>
    <row r="36" spans="1:29" s="5" customFormat="1" ht="12.6">
      <c r="A36" s="445"/>
      <c r="B36" s="588"/>
      <c r="C36" s="589"/>
      <c r="D36" s="589"/>
      <c r="E36" s="589"/>
      <c r="F36" s="589"/>
      <c r="G36" s="589"/>
      <c r="H36" s="590"/>
      <c r="I36" s="587"/>
      <c r="O36" s="6"/>
    </row>
    <row r="37" spans="1:29" s="5" customFormat="1" ht="12.6">
      <c r="A37" s="446"/>
      <c r="B37" s="458">
        <v>2014</v>
      </c>
      <c r="C37" s="447">
        <v>2015</v>
      </c>
      <c r="D37" s="447">
        <v>2016</v>
      </c>
      <c r="E37" s="459">
        <v>2017</v>
      </c>
      <c r="F37" s="447">
        <v>2018</v>
      </c>
      <c r="G37" s="459">
        <v>2019</v>
      </c>
      <c r="H37" s="447">
        <v>2020</v>
      </c>
      <c r="I37" s="362">
        <v>2021</v>
      </c>
      <c r="O37" s="6"/>
    </row>
    <row r="38" spans="1:29" s="5" customFormat="1" ht="12.6">
      <c r="A38" s="448" t="s">
        <v>120</v>
      </c>
      <c r="B38" s="460">
        <v>34495899</v>
      </c>
      <c r="C38" s="461"/>
      <c r="D38" s="461"/>
      <c r="E38" s="461"/>
      <c r="F38" s="461"/>
      <c r="G38" s="461"/>
      <c r="H38" s="461"/>
      <c r="I38" s="461"/>
      <c r="O38" s="6"/>
    </row>
    <row r="39" spans="1:29" s="5" customFormat="1" ht="12.6">
      <c r="A39" s="448" t="s">
        <v>121</v>
      </c>
      <c r="B39" s="460">
        <v>34357029</v>
      </c>
      <c r="C39" s="460">
        <v>24800000</v>
      </c>
      <c r="D39" s="460">
        <v>18601358</v>
      </c>
      <c r="E39" s="460">
        <v>17396752.574997913</v>
      </c>
      <c r="F39" s="460">
        <v>19330000</v>
      </c>
      <c r="G39" s="460">
        <v>23618358.54000001</v>
      </c>
      <c r="H39" s="460">
        <v>21580000</v>
      </c>
      <c r="I39" s="462">
        <v>12538753.6100005</v>
      </c>
      <c r="O39" s="6"/>
    </row>
    <row r="40" spans="1:29" s="5" customFormat="1" ht="12.6">
      <c r="A40" s="448" t="s">
        <v>122</v>
      </c>
      <c r="B40" s="460">
        <v>138870</v>
      </c>
      <c r="C40" s="460">
        <v>9695899</v>
      </c>
      <c r="D40" s="460">
        <v>15894541</v>
      </c>
      <c r="E40" s="460">
        <v>17099146.425002087</v>
      </c>
      <c r="F40" s="460">
        <v>15165899</v>
      </c>
      <c r="G40" s="460">
        <v>10877540.45999999</v>
      </c>
      <c r="H40" s="460">
        <v>12915899</v>
      </c>
      <c r="I40" s="460">
        <v>21957145.389999501</v>
      </c>
      <c r="O40" s="6"/>
    </row>
    <row r="41" spans="1:29">
      <c r="A41" s="450"/>
    </row>
    <row r="42" spans="1:29" s="5" customFormat="1" ht="15">
      <c r="A42" s="451" t="s">
        <v>123</v>
      </c>
      <c r="D42" s="6"/>
      <c r="F42" s="444"/>
      <c r="K42" s="6" t="s">
        <v>124</v>
      </c>
      <c r="N42" s="6"/>
      <c r="P42" s="444"/>
      <c r="U42" s="6" t="s">
        <v>48</v>
      </c>
      <c r="X42" s="6"/>
      <c r="Z42" s="444"/>
    </row>
    <row r="43" spans="1:29" s="5" customFormat="1" ht="12.6">
      <c r="A43" s="452"/>
      <c r="D43" s="6"/>
      <c r="N43" s="6"/>
      <c r="X43" s="6"/>
    </row>
    <row r="44" spans="1:29" s="5" customFormat="1" ht="27.75" customHeight="1">
      <c r="A44" s="453"/>
      <c r="B44" s="580" t="s">
        <v>2</v>
      </c>
      <c r="C44" s="581"/>
      <c r="D44" s="581"/>
      <c r="E44" s="581"/>
      <c r="F44" s="581"/>
      <c r="G44" s="581"/>
      <c r="H44" s="582"/>
      <c r="I44" s="586" t="s">
        <v>117</v>
      </c>
      <c r="K44" s="8"/>
      <c r="L44" s="580" t="s">
        <v>2</v>
      </c>
      <c r="M44" s="581"/>
      <c r="N44" s="581"/>
      <c r="O44" s="581"/>
      <c r="P44" s="581"/>
      <c r="Q44" s="581"/>
      <c r="R44" s="581"/>
      <c r="S44" s="582"/>
      <c r="U44" s="8"/>
      <c r="V44" s="580" t="s">
        <v>2</v>
      </c>
      <c r="W44" s="581"/>
      <c r="X44" s="581"/>
      <c r="Y44" s="581"/>
      <c r="Z44" s="581"/>
      <c r="AA44" s="581"/>
      <c r="AB44" s="581"/>
      <c r="AC44" s="582"/>
    </row>
    <row r="45" spans="1:29" s="5" customFormat="1" ht="12.6">
      <c r="A45" s="445"/>
      <c r="B45" s="583"/>
      <c r="C45" s="584"/>
      <c r="D45" s="584"/>
      <c r="E45" s="584"/>
      <c r="F45" s="584"/>
      <c r="G45" s="584"/>
      <c r="H45" s="585"/>
      <c r="I45" s="587"/>
      <c r="K45" s="9"/>
      <c r="L45" s="583"/>
      <c r="M45" s="584"/>
      <c r="N45" s="584"/>
      <c r="O45" s="584"/>
      <c r="P45" s="584"/>
      <c r="Q45" s="584"/>
      <c r="R45" s="584"/>
      <c r="S45" s="585"/>
      <c r="U45" s="9"/>
      <c r="V45" s="583"/>
      <c r="W45" s="584"/>
      <c r="X45" s="584"/>
      <c r="Y45" s="584"/>
      <c r="Z45" s="584"/>
      <c r="AA45" s="584"/>
      <c r="AB45" s="584"/>
      <c r="AC45" s="585"/>
    </row>
    <row r="46" spans="1:29" s="5" customFormat="1" ht="12.6">
      <c r="A46" s="446"/>
      <c r="B46" s="303">
        <v>2014</v>
      </c>
      <c r="C46" s="360">
        <v>2015</v>
      </c>
      <c r="D46" s="360">
        <v>2016</v>
      </c>
      <c r="E46" s="361">
        <v>2017</v>
      </c>
      <c r="F46" s="360">
        <v>2018</v>
      </c>
      <c r="G46" s="361">
        <v>2019</v>
      </c>
      <c r="H46" s="360">
        <v>2020</v>
      </c>
      <c r="I46" s="362">
        <v>2021</v>
      </c>
      <c r="K46" s="10"/>
      <c r="L46" s="303">
        <v>2014</v>
      </c>
      <c r="M46" s="360">
        <v>2015</v>
      </c>
      <c r="N46" s="360">
        <v>2016</v>
      </c>
      <c r="O46" s="361">
        <v>2017</v>
      </c>
      <c r="P46" s="360">
        <v>2018</v>
      </c>
      <c r="Q46" s="361">
        <v>2019</v>
      </c>
      <c r="R46" s="360">
        <v>2020</v>
      </c>
      <c r="S46" s="362">
        <v>2021</v>
      </c>
      <c r="U46" s="10"/>
      <c r="V46" s="303">
        <v>2014</v>
      </c>
      <c r="W46" s="360">
        <v>2015</v>
      </c>
      <c r="X46" s="360">
        <v>2016</v>
      </c>
      <c r="Y46" s="361">
        <v>2017</v>
      </c>
      <c r="Z46" s="360">
        <v>2018</v>
      </c>
      <c r="AA46" s="361">
        <v>2019</v>
      </c>
      <c r="AB46" s="360">
        <v>2020</v>
      </c>
      <c r="AC46" s="362">
        <v>2021</v>
      </c>
    </row>
    <row r="47" spans="1:29" s="5" customFormat="1" ht="12.6">
      <c r="A47" s="448" t="s">
        <v>121</v>
      </c>
      <c r="B47" s="463">
        <v>34357029</v>
      </c>
      <c r="C47" s="463">
        <v>24800000</v>
      </c>
      <c r="D47" s="463">
        <v>18601358</v>
      </c>
      <c r="E47" s="463">
        <v>17396752.574997913</v>
      </c>
      <c r="F47" s="463">
        <v>19330000</v>
      </c>
      <c r="G47" s="463">
        <v>23618358.54000001</v>
      </c>
      <c r="H47" s="463">
        <v>23016769.18249898</v>
      </c>
      <c r="I47" s="463">
        <v>23089201.849000301</v>
      </c>
      <c r="K47" s="454" t="s">
        <v>121</v>
      </c>
      <c r="L47" s="343">
        <v>0</v>
      </c>
      <c r="M47" s="343">
        <v>0</v>
      </c>
      <c r="N47" s="343">
        <v>0</v>
      </c>
      <c r="O47" s="343">
        <v>0</v>
      </c>
      <c r="P47" s="343">
        <v>0</v>
      </c>
      <c r="Q47" s="343">
        <v>0</v>
      </c>
      <c r="R47" s="343">
        <v>-1436769.1824989803</v>
      </c>
      <c r="S47" s="343">
        <v>-10550448.238999801</v>
      </c>
      <c r="U47" s="454" t="s">
        <v>125</v>
      </c>
      <c r="V47" s="456">
        <v>0</v>
      </c>
      <c r="W47" s="456">
        <v>0</v>
      </c>
      <c r="X47" s="456">
        <v>0</v>
      </c>
      <c r="Y47" s="456">
        <v>0</v>
      </c>
      <c r="Z47" s="456">
        <v>0</v>
      </c>
      <c r="AA47" s="456">
        <v>0</v>
      </c>
      <c r="AB47" s="456">
        <v>-6.2422713244717314E-2</v>
      </c>
      <c r="AC47" s="456">
        <v>-0.45694296009009105</v>
      </c>
    </row>
    <row r="48" spans="1:29" s="5" customFormat="1" ht="12.6">
      <c r="A48" s="448" t="s">
        <v>122</v>
      </c>
      <c r="B48" s="463">
        <v>138870</v>
      </c>
      <c r="C48" s="463">
        <v>9695899</v>
      </c>
      <c r="D48" s="463">
        <v>15894541</v>
      </c>
      <c r="E48" s="463">
        <v>17099146.425002087</v>
      </c>
      <c r="F48" s="463">
        <v>15165899</v>
      </c>
      <c r="G48" s="463">
        <v>10877540.45999999</v>
      </c>
      <c r="H48" s="463">
        <v>11479129.81750102</v>
      </c>
      <c r="I48" s="463">
        <v>11406697.150999699</v>
      </c>
      <c r="K48" s="454" t="s">
        <v>122</v>
      </c>
      <c r="L48" s="343">
        <v>0</v>
      </c>
      <c r="M48" s="343">
        <v>0</v>
      </c>
      <c r="N48" s="343">
        <v>0</v>
      </c>
      <c r="O48" s="343">
        <v>0</v>
      </c>
      <c r="P48" s="343">
        <v>0</v>
      </c>
      <c r="Q48" s="343">
        <v>0</v>
      </c>
      <c r="R48" s="343">
        <v>1436769.1824989803</v>
      </c>
      <c r="S48" s="343">
        <v>10550448.238999803</v>
      </c>
      <c r="U48" s="454"/>
      <c r="V48" s="343"/>
      <c r="W48" s="343"/>
      <c r="X48" s="343"/>
      <c r="Y48" s="343"/>
      <c r="Z48" s="343"/>
      <c r="AA48" s="343"/>
      <c r="AB48" s="343"/>
      <c r="AC48" s="343"/>
    </row>
    <row r="49" spans="1:9">
      <c r="A49" s="450"/>
    </row>
    <row r="50" spans="1:9">
      <c r="A50" s="450"/>
    </row>
    <row r="51" spans="1:9" ht="12.75" customHeight="1">
      <c r="A51" s="451" t="s">
        <v>126</v>
      </c>
      <c r="B51" s="588" t="s">
        <v>2</v>
      </c>
      <c r="C51" s="589"/>
      <c r="D51" s="589"/>
      <c r="E51" s="589"/>
      <c r="F51" s="589"/>
      <c r="G51" s="589"/>
      <c r="H51" s="589"/>
      <c r="I51" s="590"/>
    </row>
    <row r="52" spans="1:9">
      <c r="A52" s="450"/>
      <c r="B52" s="583"/>
      <c r="C52" s="584"/>
      <c r="D52" s="584"/>
      <c r="E52" s="584"/>
      <c r="F52" s="584"/>
      <c r="G52" s="584"/>
      <c r="H52" s="584"/>
      <c r="I52" s="585"/>
    </row>
    <row r="53" spans="1:9">
      <c r="A53" s="464"/>
      <c r="B53" s="458">
        <v>2014</v>
      </c>
      <c r="C53" s="447">
        <v>2015</v>
      </c>
      <c r="D53" s="447">
        <v>2016</v>
      </c>
      <c r="E53" s="459">
        <v>2017</v>
      </c>
      <c r="F53" s="447">
        <v>2018</v>
      </c>
      <c r="G53" s="459">
        <v>2019</v>
      </c>
      <c r="H53" s="447">
        <v>2020</v>
      </c>
      <c r="I53" s="465">
        <v>2021</v>
      </c>
    </row>
    <row r="54" spans="1:9">
      <c r="A54" s="466" t="s">
        <v>127</v>
      </c>
      <c r="B54" s="343">
        <v>89290</v>
      </c>
      <c r="C54" s="343">
        <v>83446</v>
      </c>
      <c r="D54" s="343">
        <v>93411</v>
      </c>
      <c r="E54" s="343">
        <v>90016</v>
      </c>
      <c r="F54" s="343">
        <v>90224</v>
      </c>
      <c r="G54" s="343">
        <v>82713</v>
      </c>
      <c r="H54" s="343">
        <v>74948</v>
      </c>
      <c r="I54" s="343">
        <v>70115</v>
      </c>
    </row>
    <row r="55" spans="1:9">
      <c r="A55" s="467"/>
      <c r="B55" s="468"/>
      <c r="C55" s="468"/>
      <c r="D55" s="468"/>
      <c r="E55" s="468"/>
      <c r="F55" s="468"/>
      <c r="G55" s="468"/>
      <c r="H55" s="468"/>
      <c r="I55" s="468"/>
    </row>
    <row r="56" spans="1:9">
      <c r="A56" s="469" t="s">
        <v>128</v>
      </c>
      <c r="B56" s="470"/>
      <c r="C56" s="470"/>
      <c r="D56" s="470"/>
      <c r="E56" s="470"/>
      <c r="F56" s="470"/>
      <c r="G56" s="470"/>
      <c r="H56" s="470"/>
      <c r="I56" s="470"/>
    </row>
    <row r="57" spans="1:9" ht="25.8">
      <c r="A57" s="471" t="s">
        <v>129</v>
      </c>
      <c r="B57" s="343">
        <v>28798</v>
      </c>
      <c r="C57" s="343">
        <v>26936</v>
      </c>
      <c r="D57" s="343">
        <v>27498</v>
      </c>
      <c r="E57" s="343">
        <v>27607</v>
      </c>
      <c r="F57" s="343">
        <v>27163</v>
      </c>
      <c r="G57" s="343">
        <v>23528</v>
      </c>
      <c r="H57" s="343">
        <v>21575</v>
      </c>
      <c r="I57" s="343">
        <v>20817</v>
      </c>
    </row>
    <row r="58" spans="1:9">
      <c r="A58" s="471" t="s">
        <v>130</v>
      </c>
      <c r="B58" s="343">
        <v>28789</v>
      </c>
      <c r="C58" s="343">
        <v>26933</v>
      </c>
      <c r="D58" s="343">
        <v>27487</v>
      </c>
      <c r="E58" s="343">
        <v>27600</v>
      </c>
      <c r="F58" s="343">
        <v>27088</v>
      </c>
      <c r="G58" s="343">
        <v>23515</v>
      </c>
      <c r="H58" s="343">
        <v>21538</v>
      </c>
      <c r="I58" s="343">
        <v>20802</v>
      </c>
    </row>
    <row r="59" spans="1:9" ht="25.8">
      <c r="A59" s="472" t="s">
        <v>131</v>
      </c>
      <c r="B59" s="473">
        <v>0.99968747829710392</v>
      </c>
      <c r="C59" s="473">
        <v>0.99988862488862484</v>
      </c>
      <c r="D59" s="473">
        <v>0.99959997090697505</v>
      </c>
      <c r="E59" s="473">
        <v>0.99974644112000577</v>
      </c>
      <c r="F59" s="473">
        <v>0.99723889113868125</v>
      </c>
      <c r="G59" s="473">
        <v>0.99944746684801089</v>
      </c>
      <c r="H59" s="473">
        <v>0.99828505214368479</v>
      </c>
      <c r="I59" s="473">
        <v>0.99927943507710049</v>
      </c>
    </row>
    <row r="60" spans="1:9">
      <c r="A60" s="474"/>
      <c r="B60" s="475"/>
      <c r="C60" s="475"/>
      <c r="D60" s="475"/>
      <c r="E60" s="475"/>
      <c r="F60" s="475"/>
      <c r="G60" s="475"/>
      <c r="H60" s="475"/>
      <c r="I60" s="475"/>
    </row>
    <row r="61" spans="1:9">
      <c r="A61" s="476" t="s">
        <v>132</v>
      </c>
      <c r="B61" s="475"/>
      <c r="C61" s="475"/>
      <c r="D61" s="475"/>
      <c r="E61" s="475"/>
      <c r="F61" s="475"/>
      <c r="G61" s="475"/>
      <c r="H61" s="475"/>
      <c r="I61" s="475"/>
    </row>
    <row r="62" spans="1:9" ht="25.8">
      <c r="A62" s="471" t="s">
        <v>133</v>
      </c>
      <c r="B62" s="343">
        <v>60492</v>
      </c>
      <c r="C62" s="343">
        <v>56510</v>
      </c>
      <c r="D62" s="343">
        <v>55955</v>
      </c>
      <c r="E62" s="343">
        <v>56525</v>
      </c>
      <c r="F62" s="343">
        <v>56421</v>
      </c>
      <c r="G62" s="343">
        <v>53374</v>
      </c>
      <c r="H62" s="343">
        <v>48917</v>
      </c>
      <c r="I62" s="343">
        <v>45922</v>
      </c>
    </row>
    <row r="63" spans="1:9">
      <c r="A63" s="471" t="s">
        <v>134</v>
      </c>
      <c r="B63" s="343">
        <v>60403</v>
      </c>
      <c r="C63" s="343">
        <v>56428</v>
      </c>
      <c r="D63" s="343">
        <v>55821</v>
      </c>
      <c r="E63" s="343">
        <v>56387</v>
      </c>
      <c r="F63" s="343">
        <v>56203</v>
      </c>
      <c r="G63" s="343">
        <v>53240</v>
      </c>
      <c r="H63" s="343">
        <v>48668</v>
      </c>
      <c r="I63" s="343">
        <v>45811</v>
      </c>
    </row>
    <row r="64" spans="1:9" ht="25.8">
      <c r="A64" s="472" t="s">
        <v>135</v>
      </c>
      <c r="B64" s="473">
        <v>0.99852873107187723</v>
      </c>
      <c r="C64" s="473">
        <v>0.99854892939302775</v>
      </c>
      <c r="D64" s="473">
        <v>0.99760521847913497</v>
      </c>
      <c r="E64" s="473">
        <v>0.99755860238832372</v>
      </c>
      <c r="F64" s="473">
        <v>0.99613619042555079</v>
      </c>
      <c r="G64" s="473">
        <v>0.99748941432157978</v>
      </c>
      <c r="H64" s="473">
        <v>0.99490974507839813</v>
      </c>
      <c r="I64" s="473">
        <v>0.99758285788946477</v>
      </c>
    </row>
    <row r="65" spans="1:9" ht="25.8">
      <c r="A65" s="472" t="s">
        <v>136</v>
      </c>
      <c r="B65" s="473">
        <v>0.623</v>
      </c>
      <c r="C65" s="473">
        <v>0.629</v>
      </c>
      <c r="D65" s="473">
        <v>0.64439999999999997</v>
      </c>
      <c r="E65" s="473">
        <v>0.62250000000000005</v>
      </c>
      <c r="F65" s="473">
        <v>0.66110000000000002</v>
      </c>
      <c r="G65" s="473">
        <v>0.68400000000000005</v>
      </c>
      <c r="H65" s="473">
        <v>0.64249999999999996</v>
      </c>
      <c r="I65" s="477">
        <v>65.099999999999994</v>
      </c>
    </row>
    <row r="66" spans="1:9">
      <c r="A66" s="450"/>
    </row>
    <row r="67" spans="1:9" ht="25.8">
      <c r="A67" s="451" t="s">
        <v>137</v>
      </c>
      <c r="B67" s="580" t="s">
        <v>2</v>
      </c>
      <c r="C67" s="581"/>
      <c r="D67" s="581"/>
      <c r="E67" s="581"/>
      <c r="F67" s="581"/>
      <c r="G67" s="581"/>
      <c r="H67" s="581"/>
      <c r="I67" s="582"/>
    </row>
    <row r="68" spans="1:9">
      <c r="A68" s="451"/>
      <c r="B68" s="583"/>
      <c r="C68" s="584"/>
      <c r="D68" s="584"/>
      <c r="E68" s="584"/>
      <c r="F68" s="584"/>
      <c r="G68" s="584"/>
      <c r="H68" s="584"/>
      <c r="I68" s="585"/>
    </row>
    <row r="69" spans="1:9" ht="13.8">
      <c r="A69" s="478"/>
      <c r="B69" s="458">
        <v>2014</v>
      </c>
      <c r="C69" s="447">
        <v>2015</v>
      </c>
      <c r="D69" s="447">
        <v>2016</v>
      </c>
      <c r="E69" s="459">
        <v>2017</v>
      </c>
      <c r="F69" s="447">
        <v>2018</v>
      </c>
      <c r="G69" s="459">
        <v>2019</v>
      </c>
      <c r="H69" s="447">
        <v>2020</v>
      </c>
      <c r="I69" s="465">
        <v>2021</v>
      </c>
    </row>
    <row r="70" spans="1:9" ht="26.4">
      <c r="A70" s="479" t="s">
        <v>138</v>
      </c>
      <c r="B70" s="343">
        <v>38</v>
      </c>
      <c r="C70" s="343">
        <v>35</v>
      </c>
      <c r="D70" s="343">
        <v>24</v>
      </c>
      <c r="E70" s="343">
        <v>15</v>
      </c>
      <c r="F70" s="343">
        <v>18</v>
      </c>
      <c r="G70" s="343">
        <v>16</v>
      </c>
      <c r="H70" s="343">
        <v>21</v>
      </c>
      <c r="I70" s="343">
        <v>17</v>
      </c>
    </row>
    <row r="71" spans="1:9" ht="26.4">
      <c r="A71" s="480" t="s">
        <v>139</v>
      </c>
      <c r="B71" s="343">
        <v>56</v>
      </c>
      <c r="C71" s="343">
        <v>77</v>
      </c>
      <c r="D71" s="343">
        <v>58</v>
      </c>
      <c r="E71" s="343">
        <v>52</v>
      </c>
      <c r="F71" s="343">
        <v>64</v>
      </c>
      <c r="G71" s="343">
        <v>53</v>
      </c>
      <c r="H71" s="343">
        <v>49</v>
      </c>
      <c r="I71" s="343">
        <v>49</v>
      </c>
    </row>
    <row r="72" spans="1:9">
      <c r="A72" s="450"/>
    </row>
    <row r="73" spans="1:9" ht="25.8">
      <c r="A73" s="451" t="s">
        <v>140</v>
      </c>
      <c r="B73" s="580" t="s">
        <v>2</v>
      </c>
      <c r="C73" s="581"/>
      <c r="D73" s="581"/>
      <c r="E73" s="581"/>
      <c r="F73" s="581"/>
      <c r="G73" s="581"/>
      <c r="H73" s="581"/>
      <c r="I73" s="582"/>
    </row>
    <row r="74" spans="1:9">
      <c r="A74" s="451"/>
      <c r="B74" s="583"/>
      <c r="C74" s="584"/>
      <c r="D74" s="584"/>
      <c r="E74" s="584"/>
      <c r="F74" s="584"/>
      <c r="G74" s="584"/>
      <c r="H74" s="584"/>
      <c r="I74" s="585"/>
    </row>
    <row r="75" spans="1:9">
      <c r="A75" s="451"/>
      <c r="B75" s="458">
        <v>2014</v>
      </c>
      <c r="C75" s="447">
        <v>2015</v>
      </c>
      <c r="D75" s="447">
        <v>2016</v>
      </c>
      <c r="E75" s="459">
        <v>2017</v>
      </c>
      <c r="F75" s="447">
        <v>2018</v>
      </c>
      <c r="G75" s="459">
        <v>2019</v>
      </c>
      <c r="H75" s="447">
        <v>2020</v>
      </c>
      <c r="I75" s="465">
        <v>2021</v>
      </c>
    </row>
    <row r="76" spans="1:9">
      <c r="A76" s="480" t="s">
        <v>141</v>
      </c>
      <c r="B76" s="343">
        <v>815</v>
      </c>
      <c r="C76" s="343">
        <v>883</v>
      </c>
      <c r="D76" s="343">
        <v>685</v>
      </c>
      <c r="E76" s="343">
        <v>683</v>
      </c>
      <c r="F76" s="343">
        <v>689</v>
      </c>
      <c r="G76" s="343">
        <v>678</v>
      </c>
      <c r="H76" s="343">
        <v>569</v>
      </c>
      <c r="I76" s="343">
        <v>814</v>
      </c>
    </row>
    <row r="77" spans="1:9">
      <c r="A77" s="450"/>
    </row>
    <row r="78" spans="1:9">
      <c r="A78" s="450"/>
    </row>
    <row r="79" spans="1:9" ht="12.75" customHeight="1">
      <c r="A79" s="451" t="s">
        <v>142</v>
      </c>
      <c r="B79" s="580" t="s">
        <v>2</v>
      </c>
      <c r="C79" s="581"/>
      <c r="D79" s="581"/>
      <c r="E79" s="581"/>
      <c r="F79" s="581"/>
      <c r="G79" s="581"/>
      <c r="H79" s="581"/>
      <c r="I79" s="582"/>
    </row>
    <row r="80" spans="1:9">
      <c r="A80" s="450"/>
      <c r="B80" s="583"/>
      <c r="C80" s="584"/>
      <c r="D80" s="584"/>
      <c r="E80" s="584"/>
      <c r="F80" s="584"/>
      <c r="G80" s="584"/>
      <c r="H80" s="584"/>
      <c r="I80" s="585"/>
    </row>
    <row r="81" spans="1:9">
      <c r="A81" s="450"/>
      <c r="B81" s="458">
        <v>2014</v>
      </c>
      <c r="C81" s="447">
        <v>2015</v>
      </c>
      <c r="D81" s="447">
        <v>2016</v>
      </c>
      <c r="E81" s="459">
        <v>2017</v>
      </c>
      <c r="F81" s="447">
        <v>2018</v>
      </c>
      <c r="G81" s="459">
        <v>2019</v>
      </c>
      <c r="H81" s="447">
        <v>2020</v>
      </c>
      <c r="I81" s="465">
        <v>2021</v>
      </c>
    </row>
    <row r="82" spans="1:9">
      <c r="A82" s="480" t="s">
        <v>143</v>
      </c>
      <c r="B82" s="481">
        <v>7.0000000000000007E-2</v>
      </c>
      <c r="C82" s="481">
        <v>0.51</v>
      </c>
      <c r="D82" s="481">
        <v>0.25</v>
      </c>
      <c r="E82" s="481">
        <v>7.0000000000000007E-2</v>
      </c>
      <c r="F82" s="481">
        <v>0</v>
      </c>
      <c r="G82" s="481">
        <v>0.01</v>
      </c>
      <c r="H82" s="481">
        <v>0.09</v>
      </c>
      <c r="I82" s="482">
        <v>0</v>
      </c>
    </row>
    <row r="83" spans="1:9">
      <c r="A83" s="483" t="s">
        <v>144</v>
      </c>
      <c r="B83" s="484">
        <v>7.0000000000000007E-2</v>
      </c>
      <c r="C83" s="484">
        <v>0.58000000000000007</v>
      </c>
      <c r="D83" s="484">
        <v>0.83000000000000007</v>
      </c>
      <c r="E83" s="484">
        <v>0.90000000000000013</v>
      </c>
      <c r="F83" s="484">
        <v>0.90000000000000013</v>
      </c>
      <c r="G83" s="484">
        <v>0.91000000000000014</v>
      </c>
      <c r="H83" s="484">
        <v>1.0000000000000002</v>
      </c>
      <c r="I83" s="484">
        <v>1.0000000000000002</v>
      </c>
    </row>
  </sheetData>
  <mergeCells count="16">
    <mergeCell ref="L44:S45"/>
    <mergeCell ref="V44:AC45"/>
    <mergeCell ref="B9:H10"/>
    <mergeCell ref="I9:I10"/>
    <mergeCell ref="B19:H20"/>
    <mergeCell ref="I19:I20"/>
    <mergeCell ref="L19:S20"/>
    <mergeCell ref="V19:AC20"/>
    <mergeCell ref="B51:I52"/>
    <mergeCell ref="B67:I68"/>
    <mergeCell ref="B73:I74"/>
    <mergeCell ref="B79:I80"/>
    <mergeCell ref="B35:H36"/>
    <mergeCell ref="I35:I36"/>
    <mergeCell ref="B44:H45"/>
    <mergeCell ref="I44:I45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D183-75E0-4E48-A918-8C17205E83E9}">
  <sheetPr>
    <tabColor theme="0" tint="-0.14999847407452621"/>
    <pageSetUpPr fitToPage="1"/>
  </sheetPr>
  <dimension ref="A1:AF133"/>
  <sheetViews>
    <sheetView topLeftCell="A52" zoomScale="70" zoomScaleNormal="70" workbookViewId="0">
      <selection activeCell="H29" sqref="H29"/>
    </sheetView>
  </sheetViews>
  <sheetFormatPr defaultRowHeight="13.2"/>
  <cols>
    <col min="1" max="1" width="45.5546875" style="3" customWidth="1"/>
    <col min="2" max="10" width="14.44140625" style="3" customWidth="1"/>
    <col min="11" max="11" width="8.88671875" style="3"/>
    <col min="12" max="12" width="29.44140625" style="3" customWidth="1"/>
    <col min="13" max="13" width="14.5546875" style="3" bestFit="1" customWidth="1"/>
    <col min="14" max="20" width="11.44140625" style="3" customWidth="1"/>
    <col min="21" max="21" width="14.5546875" style="3" bestFit="1" customWidth="1"/>
    <col min="22" max="22" width="8.88671875" style="3"/>
    <col min="23" max="23" width="29.5546875" style="3" customWidth="1"/>
    <col min="24" max="24" width="13.88671875" style="3" bestFit="1" customWidth="1"/>
    <col min="25" max="32" width="11.5546875" style="3" customWidth="1"/>
    <col min="33" max="16384" width="8.88671875" style="3"/>
  </cols>
  <sheetData>
    <row r="1" spans="1:32" ht="24.6">
      <c r="A1" s="1" t="str">
        <f>+'[6]Universal data'!$A$1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4.6">
      <c r="A2" s="1" t="str">
        <f>+'[6]Universal data'!$A$2</f>
        <v>Master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4.6">
      <c r="A3" s="1" t="str">
        <f>+'[6]Universal data'!$A$3</f>
        <v>2020/21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5"/>
      <c r="B4" s="5"/>
      <c r="C4" s="5"/>
      <c r="D4" s="6"/>
      <c r="E4" s="5"/>
      <c r="F4" s="5"/>
      <c r="G4" s="5"/>
      <c r="H4" s="5"/>
      <c r="I4" s="5"/>
      <c r="J4" s="5"/>
    </row>
    <row r="5" spans="1:32" ht="16.2">
      <c r="A5" s="443" t="s">
        <v>145</v>
      </c>
      <c r="B5" s="5"/>
      <c r="C5" s="5"/>
      <c r="D5" s="6"/>
      <c r="E5" s="5"/>
      <c r="F5" s="5"/>
      <c r="G5" s="5"/>
      <c r="H5" s="5"/>
      <c r="I5" s="5"/>
      <c r="J5" s="5"/>
    </row>
    <row r="6" spans="1:32" ht="19.8">
      <c r="A6" s="4"/>
      <c r="B6" s="5"/>
      <c r="C6" s="5"/>
      <c r="D6" s="6"/>
      <c r="E6" s="5"/>
      <c r="F6" s="5"/>
      <c r="G6" s="5"/>
      <c r="H6" s="5"/>
      <c r="I6" s="5"/>
      <c r="J6" s="5"/>
    </row>
    <row r="7" spans="1:32" ht="16.2">
      <c r="A7" s="443" t="s">
        <v>146</v>
      </c>
      <c r="B7" s="5"/>
      <c r="C7" s="5"/>
      <c r="D7" s="6"/>
      <c r="E7" s="5"/>
      <c r="F7" s="5"/>
      <c r="G7" s="5"/>
      <c r="H7" s="5"/>
      <c r="I7" s="5"/>
      <c r="J7" s="5"/>
    </row>
    <row r="8" spans="1:32">
      <c r="A8" s="5"/>
      <c r="B8" s="5"/>
      <c r="C8" s="5"/>
      <c r="D8" s="6"/>
      <c r="E8" s="5"/>
      <c r="F8" s="5"/>
      <c r="G8" s="5"/>
      <c r="H8" s="5"/>
      <c r="I8" s="5"/>
      <c r="J8" s="5"/>
    </row>
    <row r="9" spans="1:32" ht="15">
      <c r="A9" s="6" t="s">
        <v>147</v>
      </c>
      <c r="B9" s="5"/>
      <c r="C9" s="5"/>
      <c r="D9" s="6"/>
      <c r="E9" s="5"/>
      <c r="F9" s="444"/>
      <c r="G9" s="5"/>
      <c r="H9" s="5"/>
      <c r="I9" s="5"/>
      <c r="J9" s="5"/>
    </row>
    <row r="10" spans="1:32">
      <c r="A10" s="5"/>
      <c r="B10" s="5"/>
      <c r="C10" s="5"/>
      <c r="D10" s="6"/>
      <c r="E10" s="5"/>
      <c r="F10" s="5"/>
      <c r="G10" s="5"/>
      <c r="H10" s="5"/>
      <c r="I10" s="5"/>
      <c r="J10" s="5"/>
    </row>
    <row r="11" spans="1:32" ht="12.75" customHeight="1">
      <c r="A11" s="8"/>
      <c r="B11" s="580" t="s">
        <v>2</v>
      </c>
      <c r="C11" s="581"/>
      <c r="D11" s="581"/>
      <c r="E11" s="581"/>
      <c r="F11" s="581"/>
      <c r="G11" s="581"/>
      <c r="H11" s="582"/>
      <c r="I11" s="586" t="s">
        <v>3</v>
      </c>
      <c r="J11" s="356"/>
    </row>
    <row r="12" spans="1:32">
      <c r="A12" s="9"/>
      <c r="B12" s="583"/>
      <c r="C12" s="584"/>
      <c r="D12" s="584"/>
      <c r="E12" s="584"/>
      <c r="F12" s="584"/>
      <c r="G12" s="584"/>
      <c r="H12" s="585"/>
      <c r="I12" s="587"/>
      <c r="J12" s="485"/>
    </row>
    <row r="13" spans="1:32">
      <c r="A13" s="10"/>
      <c r="B13" s="303">
        <v>2014</v>
      </c>
      <c r="C13" s="360">
        <v>2015</v>
      </c>
      <c r="D13" s="360">
        <v>2016</v>
      </c>
      <c r="E13" s="361">
        <v>2017</v>
      </c>
      <c r="F13" s="360">
        <v>2018</v>
      </c>
      <c r="G13" s="361">
        <v>2019</v>
      </c>
      <c r="H13" s="360">
        <v>2020</v>
      </c>
      <c r="I13" s="362">
        <v>2021</v>
      </c>
      <c r="J13" s="363" t="s">
        <v>4</v>
      </c>
    </row>
    <row r="14" spans="1:32">
      <c r="A14" s="454" t="s">
        <v>148</v>
      </c>
      <c r="B14" s="343">
        <v>43276</v>
      </c>
      <c r="C14" s="343">
        <v>57434</v>
      </c>
      <c r="D14" s="343">
        <v>58925</v>
      </c>
      <c r="E14" s="343">
        <v>59677</v>
      </c>
      <c r="F14" s="343">
        <v>62669</v>
      </c>
      <c r="G14" s="343">
        <v>63774</v>
      </c>
      <c r="H14" s="343">
        <v>50413</v>
      </c>
      <c r="I14" s="343">
        <v>21464</v>
      </c>
      <c r="J14" s="343">
        <v>417632</v>
      </c>
    </row>
    <row r="15" spans="1:32">
      <c r="A15" s="454" t="s">
        <v>149</v>
      </c>
      <c r="B15" s="343">
        <v>11464</v>
      </c>
      <c r="C15" s="343">
        <v>13034</v>
      </c>
      <c r="D15" s="343">
        <v>12859</v>
      </c>
      <c r="E15" s="343">
        <v>12427</v>
      </c>
      <c r="F15" s="343">
        <v>13714</v>
      </c>
      <c r="G15" s="343">
        <v>14030</v>
      </c>
      <c r="H15" s="343">
        <v>12110</v>
      </c>
      <c r="I15" s="343">
        <v>10265</v>
      </c>
      <c r="J15" s="343">
        <v>99903</v>
      </c>
    </row>
    <row r="16" spans="1:32">
      <c r="A16" s="454" t="s">
        <v>150</v>
      </c>
      <c r="B16" s="343">
        <v>54740</v>
      </c>
      <c r="C16" s="343">
        <v>70468</v>
      </c>
      <c r="D16" s="343">
        <v>71784</v>
      </c>
      <c r="E16" s="343">
        <v>72104</v>
      </c>
      <c r="F16" s="343">
        <v>76383</v>
      </c>
      <c r="G16" s="343">
        <v>77804</v>
      </c>
      <c r="H16" s="343">
        <v>62523</v>
      </c>
      <c r="I16" s="343">
        <v>31729</v>
      </c>
      <c r="J16" s="343">
        <v>517535</v>
      </c>
    </row>
    <row r="18" spans="1:32" ht="15">
      <c r="A18" s="6" t="s">
        <v>151</v>
      </c>
      <c r="B18" s="5"/>
      <c r="C18" s="5"/>
      <c r="D18" s="6"/>
      <c r="E18" s="5"/>
      <c r="F18" s="444"/>
      <c r="G18" s="5"/>
      <c r="H18" s="5"/>
      <c r="I18" s="5"/>
      <c r="J18" s="5"/>
      <c r="L18" s="6" t="s">
        <v>47</v>
      </c>
      <c r="M18" s="5"/>
      <c r="N18" s="5"/>
      <c r="O18" s="6"/>
      <c r="P18" s="5"/>
      <c r="Q18" s="444"/>
      <c r="R18" s="5"/>
      <c r="S18" s="5"/>
      <c r="T18" s="5"/>
      <c r="U18" s="5"/>
      <c r="W18" s="6" t="s">
        <v>48</v>
      </c>
      <c r="X18" s="5"/>
      <c r="Y18" s="5"/>
      <c r="Z18" s="6"/>
      <c r="AA18" s="5"/>
      <c r="AB18" s="444"/>
      <c r="AC18" s="5"/>
      <c r="AD18" s="5"/>
      <c r="AE18" s="5"/>
      <c r="AF18" s="5"/>
    </row>
    <row r="19" spans="1:32">
      <c r="A19" s="5"/>
      <c r="B19" s="5"/>
      <c r="C19" s="5"/>
      <c r="D19" s="6"/>
      <c r="E19" s="5"/>
      <c r="F19" s="5"/>
      <c r="G19" s="5"/>
      <c r="H19" s="5"/>
      <c r="I19" s="5"/>
      <c r="J19" s="5"/>
      <c r="L19" s="5"/>
      <c r="M19" s="5"/>
      <c r="N19" s="5"/>
      <c r="O19" s="6"/>
      <c r="P19" s="5"/>
      <c r="Q19" s="5"/>
      <c r="R19" s="5"/>
      <c r="S19" s="5"/>
      <c r="T19" s="5"/>
      <c r="U19" s="5"/>
      <c r="W19" s="5"/>
      <c r="X19" s="5"/>
      <c r="Y19" s="5"/>
      <c r="Z19" s="6"/>
      <c r="AA19" s="5"/>
      <c r="AB19" s="5"/>
      <c r="AC19" s="5"/>
      <c r="AD19" s="5"/>
      <c r="AE19" s="5"/>
      <c r="AF19" s="5"/>
    </row>
    <row r="20" spans="1:32" ht="12.75" customHeight="1">
      <c r="A20" s="8"/>
      <c r="B20" s="602" t="s">
        <v>2</v>
      </c>
      <c r="C20" s="602"/>
      <c r="D20" s="602"/>
      <c r="E20" s="602"/>
      <c r="F20" s="602"/>
      <c r="G20" s="602"/>
      <c r="H20" s="602"/>
      <c r="I20" s="602" t="s">
        <v>117</v>
      </c>
      <c r="J20" s="356"/>
      <c r="L20" s="8"/>
      <c r="M20" s="580" t="s">
        <v>2</v>
      </c>
      <c r="N20" s="581"/>
      <c r="O20" s="581"/>
      <c r="P20" s="581"/>
      <c r="Q20" s="581"/>
      <c r="R20" s="581"/>
      <c r="S20" s="582"/>
      <c r="T20" s="586" t="s">
        <v>152</v>
      </c>
      <c r="U20" s="356"/>
      <c r="W20" s="8"/>
      <c r="X20" s="580" t="s">
        <v>2</v>
      </c>
      <c r="Y20" s="581"/>
      <c r="Z20" s="581"/>
      <c r="AA20" s="581"/>
      <c r="AB20" s="581"/>
      <c r="AC20" s="581"/>
      <c r="AD20" s="582"/>
      <c r="AE20" s="586" t="s">
        <v>152</v>
      </c>
      <c r="AF20" s="356"/>
    </row>
    <row r="21" spans="1:32" ht="30" customHeight="1">
      <c r="A21" s="9"/>
      <c r="B21" s="602"/>
      <c r="C21" s="602"/>
      <c r="D21" s="602"/>
      <c r="E21" s="602"/>
      <c r="F21" s="602"/>
      <c r="G21" s="602"/>
      <c r="H21" s="602"/>
      <c r="I21" s="602"/>
      <c r="J21" s="485"/>
      <c r="L21" s="9"/>
      <c r="M21" s="583"/>
      <c r="N21" s="584"/>
      <c r="O21" s="584"/>
      <c r="P21" s="584"/>
      <c r="Q21" s="584"/>
      <c r="R21" s="584"/>
      <c r="S21" s="585"/>
      <c r="T21" s="587"/>
      <c r="U21" s="485"/>
      <c r="W21" s="9"/>
      <c r="X21" s="583"/>
      <c r="Y21" s="584"/>
      <c r="Z21" s="584"/>
      <c r="AA21" s="584"/>
      <c r="AB21" s="584"/>
      <c r="AC21" s="584"/>
      <c r="AD21" s="585"/>
      <c r="AE21" s="587"/>
      <c r="AF21" s="485"/>
    </row>
    <row r="22" spans="1:32" ht="51" customHeight="1">
      <c r="A22" s="10"/>
      <c r="B22" s="303">
        <v>2014</v>
      </c>
      <c r="C22" s="360">
        <v>2015</v>
      </c>
      <c r="D22" s="360">
        <v>2016</v>
      </c>
      <c r="E22" s="361">
        <v>2017</v>
      </c>
      <c r="F22" s="360">
        <v>2018</v>
      </c>
      <c r="G22" s="361">
        <v>2019</v>
      </c>
      <c r="H22" s="360">
        <v>2020</v>
      </c>
      <c r="I22" s="362">
        <v>2021</v>
      </c>
      <c r="J22" s="363" t="s">
        <v>4</v>
      </c>
      <c r="L22" s="10"/>
      <c r="M22" s="303">
        <v>2014</v>
      </c>
      <c r="N22" s="360">
        <v>2015</v>
      </c>
      <c r="O22" s="360">
        <v>2016</v>
      </c>
      <c r="P22" s="361">
        <v>2017</v>
      </c>
      <c r="Q22" s="360">
        <v>2018</v>
      </c>
      <c r="R22" s="361">
        <v>2019</v>
      </c>
      <c r="S22" s="360">
        <v>2020</v>
      </c>
      <c r="T22" s="362">
        <v>2021</v>
      </c>
      <c r="U22" s="363" t="s">
        <v>4</v>
      </c>
      <c r="W22" s="10"/>
      <c r="X22" s="303">
        <v>2014</v>
      </c>
      <c r="Y22" s="360">
        <v>2015</v>
      </c>
      <c r="Z22" s="360">
        <v>2016</v>
      </c>
      <c r="AA22" s="361">
        <v>2017</v>
      </c>
      <c r="AB22" s="360">
        <v>2018</v>
      </c>
      <c r="AC22" s="361">
        <v>2019</v>
      </c>
      <c r="AD22" s="360">
        <v>2020</v>
      </c>
      <c r="AE22" s="362">
        <v>2021</v>
      </c>
      <c r="AF22" s="363" t="s">
        <v>4</v>
      </c>
    </row>
    <row r="23" spans="1:32">
      <c r="A23" s="454" t="s">
        <v>148</v>
      </c>
      <c r="B23" s="343">
        <v>43276</v>
      </c>
      <c r="C23" s="343">
        <v>57434</v>
      </c>
      <c r="D23" s="343">
        <v>58925</v>
      </c>
      <c r="E23" s="343">
        <v>59677</v>
      </c>
      <c r="F23" s="343">
        <v>62669</v>
      </c>
      <c r="G23" s="343">
        <v>63774</v>
      </c>
      <c r="H23" s="343">
        <v>50413</v>
      </c>
      <c r="I23" s="343">
        <v>56595</v>
      </c>
      <c r="J23" s="343">
        <v>452763</v>
      </c>
      <c r="L23" s="454" t="s">
        <v>148</v>
      </c>
      <c r="M23" s="343">
        <v>0</v>
      </c>
      <c r="N23" s="343">
        <v>0</v>
      </c>
      <c r="O23" s="343">
        <v>0</v>
      </c>
      <c r="P23" s="343">
        <v>0</v>
      </c>
      <c r="Q23" s="343">
        <v>0</v>
      </c>
      <c r="R23" s="343">
        <v>0</v>
      </c>
      <c r="S23" s="343">
        <v>0</v>
      </c>
      <c r="T23" s="343">
        <v>-35131</v>
      </c>
      <c r="U23" s="343">
        <v>-35131</v>
      </c>
      <c r="W23" s="454" t="s">
        <v>148</v>
      </c>
      <c r="X23" s="456">
        <v>0</v>
      </c>
      <c r="Y23" s="456">
        <v>0</v>
      </c>
      <c r="Z23" s="456">
        <v>0</v>
      </c>
      <c r="AA23" s="456">
        <v>0</v>
      </c>
      <c r="AB23" s="456">
        <v>0</v>
      </c>
      <c r="AC23" s="456">
        <v>0</v>
      </c>
      <c r="AD23" s="456">
        <v>0</v>
      </c>
      <c r="AE23" s="456">
        <v>-0.62074388196837171</v>
      </c>
      <c r="AF23" s="456">
        <v>-7.7592471116235198E-2</v>
      </c>
    </row>
    <row r="24" spans="1:32">
      <c r="A24" s="454" t="s">
        <v>149</v>
      </c>
      <c r="B24" s="343">
        <v>11464</v>
      </c>
      <c r="C24" s="343">
        <v>13034</v>
      </c>
      <c r="D24" s="343">
        <v>12859</v>
      </c>
      <c r="E24" s="343">
        <v>12427</v>
      </c>
      <c r="F24" s="343">
        <v>13714</v>
      </c>
      <c r="G24" s="343">
        <v>14030</v>
      </c>
      <c r="H24" s="343">
        <v>12110</v>
      </c>
      <c r="I24" s="343">
        <v>13500</v>
      </c>
      <c r="J24" s="343">
        <v>103138</v>
      </c>
      <c r="L24" s="454" t="s">
        <v>149</v>
      </c>
      <c r="M24" s="343">
        <v>0</v>
      </c>
      <c r="N24" s="343">
        <v>0</v>
      </c>
      <c r="O24" s="343">
        <v>0</v>
      </c>
      <c r="P24" s="343">
        <v>0</v>
      </c>
      <c r="Q24" s="343">
        <v>0</v>
      </c>
      <c r="R24" s="343">
        <v>0</v>
      </c>
      <c r="S24" s="343">
        <v>0</v>
      </c>
      <c r="T24" s="343">
        <v>-3235</v>
      </c>
      <c r="U24" s="343">
        <v>-3235</v>
      </c>
      <c r="W24" s="454" t="s">
        <v>149</v>
      </c>
      <c r="X24" s="456">
        <v>0</v>
      </c>
      <c r="Y24" s="456">
        <v>0</v>
      </c>
      <c r="Z24" s="456">
        <v>0</v>
      </c>
      <c r="AA24" s="456">
        <v>0</v>
      </c>
      <c r="AB24" s="456">
        <v>0</v>
      </c>
      <c r="AC24" s="456">
        <v>0</v>
      </c>
      <c r="AD24" s="456">
        <v>0</v>
      </c>
      <c r="AE24" s="456">
        <v>-0.23962962962962964</v>
      </c>
      <c r="AF24" s="456">
        <v>-3.1365742985126725E-2</v>
      </c>
    </row>
    <row r="25" spans="1:32">
      <c r="A25" s="454" t="s">
        <v>150</v>
      </c>
      <c r="B25" s="343">
        <v>54740</v>
      </c>
      <c r="C25" s="343">
        <v>70468</v>
      </c>
      <c r="D25" s="343">
        <v>71784</v>
      </c>
      <c r="E25" s="343">
        <v>72104</v>
      </c>
      <c r="F25" s="343">
        <v>76383</v>
      </c>
      <c r="G25" s="343">
        <v>77804</v>
      </c>
      <c r="H25" s="343">
        <v>62523</v>
      </c>
      <c r="I25" s="343">
        <v>70095</v>
      </c>
      <c r="J25" s="343">
        <v>555901</v>
      </c>
      <c r="L25" s="454" t="s">
        <v>150</v>
      </c>
      <c r="M25" s="343">
        <v>0</v>
      </c>
      <c r="N25" s="343">
        <v>0</v>
      </c>
      <c r="O25" s="343">
        <v>0</v>
      </c>
      <c r="P25" s="343">
        <v>0</v>
      </c>
      <c r="Q25" s="343">
        <v>0</v>
      </c>
      <c r="R25" s="343">
        <v>0</v>
      </c>
      <c r="S25" s="343">
        <v>0</v>
      </c>
      <c r="T25" s="343">
        <v>-38366</v>
      </c>
      <c r="U25" s="343">
        <v>-38366</v>
      </c>
      <c r="W25" s="454" t="s">
        <v>150</v>
      </c>
      <c r="X25" s="456">
        <v>0</v>
      </c>
      <c r="Y25" s="456">
        <v>0</v>
      </c>
      <c r="Z25" s="456">
        <v>0</v>
      </c>
      <c r="AA25" s="456">
        <v>0</v>
      </c>
      <c r="AB25" s="456">
        <v>0</v>
      </c>
      <c r="AC25" s="456">
        <v>0</v>
      </c>
      <c r="AD25" s="456">
        <v>0</v>
      </c>
      <c r="AE25" s="456">
        <v>-0.54734289178971396</v>
      </c>
      <c r="AF25" s="456">
        <v>-6.9015885922133619E-2</v>
      </c>
    </row>
    <row r="27" spans="1:32" ht="15">
      <c r="A27" s="6" t="s">
        <v>153</v>
      </c>
      <c r="B27" s="5"/>
      <c r="C27" s="5"/>
      <c r="D27" s="6"/>
      <c r="E27" s="5"/>
      <c r="F27" s="444"/>
      <c r="G27" s="5"/>
      <c r="H27" s="5"/>
      <c r="I27" s="5"/>
      <c r="J27" s="5"/>
      <c r="L27" s="6" t="s">
        <v>107</v>
      </c>
      <c r="M27" s="5"/>
      <c r="N27" s="5"/>
      <c r="O27" s="6"/>
      <c r="P27" s="5"/>
      <c r="Q27" s="444"/>
      <c r="R27" s="5"/>
      <c r="S27" s="5"/>
      <c r="T27" s="5"/>
      <c r="U27" s="5"/>
      <c r="W27" s="6" t="s">
        <v>107</v>
      </c>
      <c r="X27" s="5"/>
      <c r="Y27" s="5"/>
      <c r="Z27" s="6"/>
      <c r="AA27" s="5"/>
      <c r="AB27" s="444"/>
      <c r="AC27" s="5"/>
      <c r="AD27" s="5"/>
      <c r="AE27" s="5"/>
      <c r="AF27" s="5"/>
    </row>
    <row r="28" spans="1:32">
      <c r="A28" s="5"/>
      <c r="B28" s="5"/>
      <c r="C28" s="5"/>
      <c r="D28" s="6"/>
      <c r="E28" s="5"/>
      <c r="F28" s="5"/>
      <c r="G28" s="5"/>
      <c r="H28" s="5"/>
      <c r="I28" s="5"/>
      <c r="J28" s="5"/>
      <c r="L28" s="5"/>
      <c r="M28" s="5"/>
      <c r="N28" s="5"/>
      <c r="O28" s="6"/>
      <c r="P28" s="5"/>
      <c r="Q28" s="5"/>
      <c r="R28" s="5"/>
      <c r="S28" s="5"/>
      <c r="T28" s="5"/>
      <c r="U28" s="5"/>
      <c r="W28" s="5"/>
      <c r="X28" s="5"/>
      <c r="Y28" s="5"/>
      <c r="Z28" s="6"/>
      <c r="AA28" s="5"/>
      <c r="AB28" s="5"/>
      <c r="AC28" s="5"/>
      <c r="AD28" s="5"/>
      <c r="AE28" s="5"/>
      <c r="AF28" s="5"/>
    </row>
    <row r="29" spans="1:32" ht="25.8">
      <c r="A29" s="10"/>
      <c r="B29" s="457" t="s">
        <v>106</v>
      </c>
      <c r="C29" s="5"/>
      <c r="D29" s="5"/>
      <c r="E29" s="5"/>
      <c r="F29" s="5"/>
      <c r="G29" s="5"/>
      <c r="H29" s="6"/>
      <c r="I29" s="5"/>
      <c r="J29" s="5"/>
      <c r="L29" s="6"/>
      <c r="M29" s="457" t="s">
        <v>106</v>
      </c>
      <c r="N29" s="5"/>
      <c r="O29" s="5"/>
      <c r="P29" s="5"/>
      <c r="Q29" s="5"/>
      <c r="R29" s="5"/>
      <c r="S29" s="6"/>
      <c r="T29" s="5"/>
      <c r="U29" s="5"/>
      <c r="W29" s="10"/>
      <c r="X29" s="457" t="s">
        <v>106</v>
      </c>
      <c r="Y29" s="5"/>
      <c r="Z29" s="5"/>
      <c r="AA29" s="5"/>
      <c r="AB29" s="5"/>
      <c r="AC29" s="5"/>
      <c r="AD29" s="6"/>
      <c r="AE29" s="5"/>
      <c r="AF29" s="5"/>
    </row>
    <row r="30" spans="1:32">
      <c r="A30" s="454" t="s">
        <v>148</v>
      </c>
      <c r="B30" s="343">
        <v>517170</v>
      </c>
      <c r="C30" s="5"/>
      <c r="D30" s="5"/>
      <c r="E30" s="5"/>
      <c r="F30" s="5"/>
      <c r="G30" s="5"/>
      <c r="H30" s="6"/>
      <c r="I30" s="5"/>
      <c r="J30" s="5"/>
      <c r="L30" s="454" t="s">
        <v>148</v>
      </c>
      <c r="M30" s="343">
        <v>-99538</v>
      </c>
      <c r="N30" s="5"/>
      <c r="O30" s="5"/>
      <c r="P30" s="5"/>
      <c r="Q30" s="5"/>
      <c r="R30" s="5"/>
      <c r="S30" s="6"/>
      <c r="T30" s="5"/>
      <c r="U30" s="5"/>
      <c r="W30" s="454" t="s">
        <v>148</v>
      </c>
      <c r="X30" s="456">
        <v>-0.19246669373706904</v>
      </c>
      <c r="Y30" s="5"/>
      <c r="Z30" s="5"/>
      <c r="AA30" s="5"/>
      <c r="AB30" s="5"/>
      <c r="AC30" s="5"/>
      <c r="AD30" s="6"/>
      <c r="AE30" s="5"/>
      <c r="AF30" s="5"/>
    </row>
    <row r="31" spans="1:32">
      <c r="A31" s="454" t="s">
        <v>149</v>
      </c>
      <c r="B31" s="343">
        <v>103677</v>
      </c>
      <c r="L31" s="454" t="s">
        <v>149</v>
      </c>
      <c r="M31" s="343">
        <v>-3774</v>
      </c>
      <c r="W31" s="454" t="s">
        <v>149</v>
      </c>
      <c r="X31" s="456">
        <v>-3.6401516247576607E-2</v>
      </c>
    </row>
    <row r="32" spans="1:32">
      <c r="A32" s="454" t="s">
        <v>150</v>
      </c>
      <c r="B32" s="343">
        <v>620847</v>
      </c>
      <c r="L32" s="454" t="s">
        <v>150</v>
      </c>
      <c r="M32" s="343">
        <v>-103312</v>
      </c>
      <c r="W32" s="454" t="s">
        <v>150</v>
      </c>
      <c r="X32" s="456">
        <v>-0.1664049274619995</v>
      </c>
    </row>
    <row r="34" spans="1:32" ht="15">
      <c r="A34" s="6" t="s">
        <v>154</v>
      </c>
      <c r="B34" s="5"/>
      <c r="C34" s="5"/>
      <c r="D34" s="6"/>
      <c r="E34" s="5"/>
      <c r="F34" s="444"/>
      <c r="G34" s="5"/>
      <c r="H34" s="5"/>
      <c r="I34" s="5"/>
      <c r="J34" s="5"/>
    </row>
    <row r="35" spans="1:32">
      <c r="A35" s="5"/>
      <c r="B35" s="5"/>
      <c r="C35" s="5"/>
      <c r="D35" s="6"/>
      <c r="E35" s="5"/>
      <c r="F35" s="5"/>
      <c r="G35" s="5"/>
      <c r="H35" s="5"/>
      <c r="I35" s="5"/>
      <c r="J35" s="5"/>
    </row>
    <row r="36" spans="1:32" ht="12.75" customHeight="1">
      <c r="A36" s="8"/>
      <c r="B36" s="602" t="s">
        <v>2</v>
      </c>
      <c r="C36" s="602"/>
      <c r="D36" s="602"/>
      <c r="E36" s="602"/>
      <c r="F36" s="602"/>
      <c r="G36" s="602"/>
      <c r="H36" s="602"/>
      <c r="I36" s="602" t="s">
        <v>3</v>
      </c>
      <c r="J36" s="356"/>
    </row>
    <row r="37" spans="1:32" ht="30.75" customHeight="1">
      <c r="A37" s="9"/>
      <c r="B37" s="602"/>
      <c r="C37" s="602"/>
      <c r="D37" s="602"/>
      <c r="E37" s="602"/>
      <c r="F37" s="602"/>
      <c r="G37" s="602"/>
      <c r="H37" s="602"/>
      <c r="I37" s="602"/>
      <c r="J37" s="485"/>
    </row>
    <row r="38" spans="1:32">
      <c r="A38" s="10"/>
      <c r="B38" s="303">
        <v>2014</v>
      </c>
      <c r="C38" s="360">
        <v>2015</v>
      </c>
      <c r="D38" s="360">
        <v>2016</v>
      </c>
      <c r="E38" s="361">
        <v>2017</v>
      </c>
      <c r="F38" s="360">
        <v>2018</v>
      </c>
      <c r="G38" s="361">
        <v>2019</v>
      </c>
      <c r="H38" s="360">
        <v>2020</v>
      </c>
      <c r="I38" s="362">
        <v>2021</v>
      </c>
      <c r="J38" s="363" t="s">
        <v>4</v>
      </c>
    </row>
    <row r="39" spans="1:32">
      <c r="A39" s="454" t="s">
        <v>155</v>
      </c>
      <c r="B39" s="343">
        <v>22.401576119352899</v>
      </c>
      <c r="C39" s="343">
        <v>30.307226</v>
      </c>
      <c r="D39" s="343">
        <v>13.658168</v>
      </c>
      <c r="E39" s="343">
        <v>15.100504300000001</v>
      </c>
      <c r="F39" s="343">
        <v>16.3519814</v>
      </c>
      <c r="G39" s="343">
        <v>17.582408000000001</v>
      </c>
      <c r="H39" s="343">
        <v>13.692886</v>
      </c>
      <c r="I39" s="343">
        <v>6.5949126919999994</v>
      </c>
      <c r="J39" s="343">
        <v>135.68966251135291</v>
      </c>
    </row>
    <row r="40" spans="1:32">
      <c r="A40" s="454" t="s">
        <v>156</v>
      </c>
      <c r="B40" s="343">
        <v>4.8</v>
      </c>
      <c r="C40" s="343">
        <v>4.2</v>
      </c>
      <c r="D40" s="343">
        <v>4.4000000000000004</v>
      </c>
      <c r="E40" s="343">
        <v>4.8</v>
      </c>
      <c r="F40" s="343">
        <v>5.6306832599999996</v>
      </c>
      <c r="G40" s="343">
        <v>6.3311039400000002</v>
      </c>
      <c r="H40" s="343">
        <v>5.1372350000000004</v>
      </c>
      <c r="I40" s="343">
        <v>4.1876617019999998</v>
      </c>
      <c r="J40" s="343">
        <v>39.486683901999996</v>
      </c>
    </row>
    <row r="41" spans="1:32">
      <c r="A41" s="454" t="s">
        <v>150</v>
      </c>
      <c r="B41" s="343">
        <v>27.2015761193529</v>
      </c>
      <c r="C41" s="343">
        <v>34.507226000000003</v>
      </c>
      <c r="D41" s="343">
        <v>18.058168000000002</v>
      </c>
      <c r="E41" s="343">
        <v>19.900504300000001</v>
      </c>
      <c r="F41" s="343">
        <v>21.982664659999998</v>
      </c>
      <c r="G41" s="343">
        <v>23.913511939999999</v>
      </c>
      <c r="H41" s="343">
        <v>18.830120999999998</v>
      </c>
      <c r="I41" s="343">
        <v>10.782574393999999</v>
      </c>
      <c r="J41" s="343">
        <v>175.17634641335289</v>
      </c>
    </row>
    <row r="43" spans="1:32" ht="15">
      <c r="A43" s="6" t="s">
        <v>157</v>
      </c>
      <c r="B43" s="5"/>
      <c r="C43" s="5"/>
      <c r="D43" s="6"/>
      <c r="E43" s="5"/>
      <c r="F43" s="444"/>
      <c r="G43" s="5"/>
      <c r="H43" s="5"/>
      <c r="I43" s="5"/>
      <c r="J43" s="5"/>
      <c r="L43" s="6" t="s">
        <v>47</v>
      </c>
      <c r="M43" s="5"/>
      <c r="N43" s="5"/>
      <c r="O43" s="6"/>
      <c r="P43" s="5"/>
      <c r="Q43" s="444"/>
      <c r="R43" s="5"/>
      <c r="S43" s="5"/>
      <c r="T43" s="5"/>
      <c r="U43" s="5"/>
      <c r="W43" s="6" t="s">
        <v>48</v>
      </c>
      <c r="X43" s="5"/>
      <c r="Y43" s="5"/>
      <c r="Z43" s="6"/>
      <c r="AA43" s="5"/>
      <c r="AB43" s="444"/>
      <c r="AC43" s="5"/>
      <c r="AD43" s="5"/>
      <c r="AE43" s="5"/>
      <c r="AF43" s="5"/>
    </row>
    <row r="44" spans="1:32">
      <c r="A44" s="5"/>
      <c r="B44" s="5"/>
      <c r="C44" s="5"/>
      <c r="D44" s="6"/>
      <c r="E44" s="5"/>
      <c r="F44" s="5"/>
      <c r="G44" s="5"/>
      <c r="H44" s="5"/>
      <c r="I44" s="5"/>
      <c r="J44" s="5"/>
      <c r="L44" s="5"/>
      <c r="M44" s="5"/>
      <c r="N44" s="5"/>
      <c r="O44" s="6"/>
      <c r="P44" s="5"/>
      <c r="Q44" s="5"/>
      <c r="R44" s="5"/>
      <c r="S44" s="5"/>
      <c r="T44" s="5"/>
      <c r="U44" s="5"/>
      <c r="W44" s="5"/>
      <c r="X44" s="5"/>
      <c r="Y44" s="5"/>
      <c r="Z44" s="6"/>
      <c r="AA44" s="5"/>
      <c r="AB44" s="5"/>
      <c r="AC44" s="5"/>
      <c r="AD44" s="5"/>
      <c r="AE44" s="5"/>
      <c r="AF44" s="5"/>
    </row>
    <row r="45" spans="1:32" ht="15.75" customHeight="1">
      <c r="A45" s="8"/>
      <c r="B45" s="602" t="s">
        <v>2</v>
      </c>
      <c r="C45" s="602"/>
      <c r="D45" s="602"/>
      <c r="E45" s="602"/>
      <c r="F45" s="602"/>
      <c r="G45" s="602"/>
      <c r="H45" s="602"/>
      <c r="I45" s="602" t="s">
        <v>117</v>
      </c>
      <c r="J45" s="356"/>
      <c r="L45" s="8"/>
      <c r="M45" s="580" t="s">
        <v>2</v>
      </c>
      <c r="N45" s="581"/>
      <c r="O45" s="581"/>
      <c r="P45" s="581"/>
      <c r="Q45" s="581"/>
      <c r="R45" s="581"/>
      <c r="S45" s="582"/>
      <c r="T45" s="586" t="s">
        <v>152</v>
      </c>
      <c r="U45" s="356"/>
      <c r="W45" s="8"/>
      <c r="X45" s="580" t="s">
        <v>2</v>
      </c>
      <c r="Y45" s="581"/>
      <c r="Z45" s="581"/>
      <c r="AA45" s="581"/>
      <c r="AB45" s="581"/>
      <c r="AC45" s="581"/>
      <c r="AD45" s="582"/>
      <c r="AE45" s="586" t="s">
        <v>152</v>
      </c>
      <c r="AF45" s="356"/>
    </row>
    <row r="46" spans="1:32" ht="33.75" customHeight="1">
      <c r="A46" s="9"/>
      <c r="B46" s="602"/>
      <c r="C46" s="602"/>
      <c r="D46" s="602"/>
      <c r="E46" s="602"/>
      <c r="F46" s="602"/>
      <c r="G46" s="602"/>
      <c r="H46" s="602"/>
      <c r="I46" s="602"/>
      <c r="J46" s="485"/>
      <c r="L46" s="9"/>
      <c r="M46" s="583"/>
      <c r="N46" s="584"/>
      <c r="O46" s="584"/>
      <c r="P46" s="584"/>
      <c r="Q46" s="584"/>
      <c r="R46" s="584"/>
      <c r="S46" s="585"/>
      <c r="T46" s="587"/>
      <c r="U46" s="485"/>
      <c r="W46" s="9"/>
      <c r="X46" s="583"/>
      <c r="Y46" s="584"/>
      <c r="Z46" s="584"/>
      <c r="AA46" s="584"/>
      <c r="AB46" s="584"/>
      <c r="AC46" s="584"/>
      <c r="AD46" s="585"/>
      <c r="AE46" s="587"/>
      <c r="AF46" s="485"/>
    </row>
    <row r="47" spans="1:32" ht="51" customHeight="1">
      <c r="A47" s="10"/>
      <c r="B47" s="303">
        <v>2014</v>
      </c>
      <c r="C47" s="360">
        <v>2015</v>
      </c>
      <c r="D47" s="360">
        <v>2016</v>
      </c>
      <c r="E47" s="361">
        <v>2017</v>
      </c>
      <c r="F47" s="360">
        <v>2018</v>
      </c>
      <c r="G47" s="361">
        <v>2019</v>
      </c>
      <c r="H47" s="360">
        <v>2020</v>
      </c>
      <c r="I47" s="362">
        <v>2021</v>
      </c>
      <c r="J47" s="363" t="s">
        <v>4</v>
      </c>
      <c r="L47" s="10"/>
      <c r="M47" s="303">
        <v>2014</v>
      </c>
      <c r="N47" s="360">
        <v>2015</v>
      </c>
      <c r="O47" s="360">
        <v>2016</v>
      </c>
      <c r="P47" s="361">
        <v>2017</v>
      </c>
      <c r="Q47" s="360">
        <v>2018</v>
      </c>
      <c r="R47" s="361">
        <v>2019</v>
      </c>
      <c r="S47" s="360">
        <v>2020</v>
      </c>
      <c r="T47" s="362">
        <v>2021</v>
      </c>
      <c r="U47" s="363" t="s">
        <v>4</v>
      </c>
      <c r="W47" s="10"/>
      <c r="X47" s="303">
        <v>2014</v>
      </c>
      <c r="Y47" s="360">
        <v>2015</v>
      </c>
      <c r="Z47" s="360">
        <v>2016</v>
      </c>
      <c r="AA47" s="361">
        <v>2017</v>
      </c>
      <c r="AB47" s="360">
        <v>2018</v>
      </c>
      <c r="AC47" s="361">
        <v>2019</v>
      </c>
      <c r="AD47" s="360">
        <v>2020</v>
      </c>
      <c r="AE47" s="362">
        <v>2021</v>
      </c>
      <c r="AF47" s="363" t="s">
        <v>4</v>
      </c>
    </row>
    <row r="48" spans="1:32">
      <c r="A48" s="454" t="s">
        <v>155</v>
      </c>
      <c r="B48" s="343">
        <v>22.401576119352899</v>
      </c>
      <c r="C48" s="343">
        <v>30.307226</v>
      </c>
      <c r="D48" s="343">
        <v>13.658168</v>
      </c>
      <c r="E48" s="343">
        <v>15.100504300000001</v>
      </c>
      <c r="F48" s="343">
        <v>16.3519814</v>
      </c>
      <c r="G48" s="343">
        <v>17.582408000000001</v>
      </c>
      <c r="H48" s="343">
        <v>13.692886</v>
      </c>
      <c r="I48" s="343">
        <v>15.6</v>
      </c>
      <c r="J48" s="343">
        <v>144.69474981935289</v>
      </c>
      <c r="L48" s="454" t="s">
        <v>148</v>
      </c>
      <c r="M48" s="343">
        <v>0</v>
      </c>
      <c r="N48" s="343">
        <v>0</v>
      </c>
      <c r="O48" s="343">
        <v>0</v>
      </c>
      <c r="P48" s="343">
        <v>0</v>
      </c>
      <c r="Q48" s="343">
        <v>0</v>
      </c>
      <c r="R48" s="343">
        <v>0</v>
      </c>
      <c r="S48" s="343">
        <v>0</v>
      </c>
      <c r="T48" s="343">
        <v>-9.0050873080000002</v>
      </c>
      <c r="U48" s="343">
        <v>-9.005087307999986</v>
      </c>
      <c r="W48" s="454" t="s">
        <v>148</v>
      </c>
      <c r="X48" s="456">
        <v>0</v>
      </c>
      <c r="Y48" s="456">
        <v>0</v>
      </c>
      <c r="Z48" s="456">
        <v>0</v>
      </c>
      <c r="AA48" s="456">
        <v>0</v>
      </c>
      <c r="AB48" s="456">
        <v>0</v>
      </c>
      <c r="AC48" s="456">
        <v>0</v>
      </c>
      <c r="AD48" s="456">
        <v>0</v>
      </c>
      <c r="AE48" s="456">
        <v>-0.57724918641025647</v>
      </c>
      <c r="AF48" s="456">
        <v>-6.2235066021694437E-2</v>
      </c>
    </row>
    <row r="49" spans="1:32">
      <c r="A49" s="454" t="s">
        <v>156</v>
      </c>
      <c r="B49" s="343">
        <v>4.8</v>
      </c>
      <c r="C49" s="343">
        <v>4.2</v>
      </c>
      <c r="D49" s="343">
        <v>4.4000000000000004</v>
      </c>
      <c r="E49" s="343">
        <v>4.8</v>
      </c>
      <c r="F49" s="343">
        <v>5.6306832599999996</v>
      </c>
      <c r="G49" s="343">
        <v>6.3311039400000002</v>
      </c>
      <c r="H49" s="343">
        <v>5.1372350000000004</v>
      </c>
      <c r="I49" s="343">
        <v>5.6</v>
      </c>
      <c r="J49" s="343">
        <v>40.899022199999997</v>
      </c>
      <c r="L49" s="454" t="s">
        <v>149</v>
      </c>
      <c r="M49" s="343">
        <v>0</v>
      </c>
      <c r="N49" s="343">
        <v>0</v>
      </c>
      <c r="O49" s="343">
        <v>0</v>
      </c>
      <c r="P49" s="343">
        <v>0</v>
      </c>
      <c r="Q49" s="343">
        <v>0</v>
      </c>
      <c r="R49" s="343">
        <v>0</v>
      </c>
      <c r="S49" s="343">
        <v>0</v>
      </c>
      <c r="T49" s="343">
        <v>-1.4123382979999999</v>
      </c>
      <c r="U49" s="343">
        <v>-1.4123382980000017</v>
      </c>
      <c r="W49" s="454" t="s">
        <v>149</v>
      </c>
      <c r="X49" s="456">
        <v>0</v>
      </c>
      <c r="Y49" s="456">
        <v>0</v>
      </c>
      <c r="Z49" s="456">
        <v>0</v>
      </c>
      <c r="AA49" s="456">
        <v>0</v>
      </c>
      <c r="AB49" s="456">
        <v>0</v>
      </c>
      <c r="AC49" s="456">
        <v>0</v>
      </c>
      <c r="AD49" s="456">
        <v>0</v>
      </c>
      <c r="AE49" s="456">
        <v>-0.25220326749999999</v>
      </c>
      <c r="AF49" s="456">
        <v>-3.4532324296007298E-2</v>
      </c>
    </row>
    <row r="50" spans="1:32">
      <c r="A50" s="454" t="s">
        <v>150</v>
      </c>
      <c r="B50" s="343">
        <v>27.2015761193529</v>
      </c>
      <c r="C50" s="343">
        <v>34.507226000000003</v>
      </c>
      <c r="D50" s="343">
        <v>18.058168000000002</v>
      </c>
      <c r="E50" s="343">
        <v>19.900504300000001</v>
      </c>
      <c r="F50" s="343">
        <v>21.982664659999998</v>
      </c>
      <c r="G50" s="343">
        <v>23.913511939999999</v>
      </c>
      <c r="H50" s="343">
        <v>18.830120999999998</v>
      </c>
      <c r="I50" s="343">
        <v>21.2</v>
      </c>
      <c r="J50" s="343">
        <v>185.59377201935288</v>
      </c>
      <c r="L50" s="454" t="s">
        <v>150</v>
      </c>
      <c r="M50" s="343">
        <v>0</v>
      </c>
      <c r="N50" s="343">
        <v>0</v>
      </c>
      <c r="O50" s="343">
        <v>0</v>
      </c>
      <c r="P50" s="343">
        <v>0</v>
      </c>
      <c r="Q50" s="343">
        <v>0</v>
      </c>
      <c r="R50" s="343">
        <v>0</v>
      </c>
      <c r="S50" s="343">
        <v>0</v>
      </c>
      <c r="T50" s="343">
        <v>-10.417425606</v>
      </c>
      <c r="U50" s="343">
        <v>-10.417425605999995</v>
      </c>
      <c r="W50" s="454" t="s">
        <v>150</v>
      </c>
      <c r="X50" s="456">
        <v>0</v>
      </c>
      <c r="Y50" s="456">
        <v>0</v>
      </c>
      <c r="Z50" s="456">
        <v>0</v>
      </c>
      <c r="AA50" s="456">
        <v>0</v>
      </c>
      <c r="AB50" s="456">
        <v>0</v>
      </c>
      <c r="AC50" s="456">
        <v>0</v>
      </c>
      <c r="AD50" s="456">
        <v>0</v>
      </c>
      <c r="AE50" s="456">
        <v>-0.49138800028301888</v>
      </c>
      <c r="AF50" s="456">
        <v>-5.6130254224876212E-2</v>
      </c>
    </row>
    <row r="52" spans="1:32" ht="15">
      <c r="A52" s="6" t="s">
        <v>158</v>
      </c>
      <c r="B52" s="5"/>
      <c r="C52" s="5"/>
      <c r="D52" s="6"/>
      <c r="E52" s="5"/>
      <c r="F52" s="444"/>
      <c r="G52" s="5"/>
      <c r="H52" s="5"/>
      <c r="I52" s="5"/>
      <c r="J52" s="5"/>
      <c r="L52" s="6" t="s">
        <v>107</v>
      </c>
      <c r="M52" s="5"/>
      <c r="N52" s="5"/>
      <c r="O52" s="6"/>
      <c r="P52" s="5"/>
      <c r="Q52" s="444"/>
      <c r="R52" s="5"/>
      <c r="S52" s="5"/>
      <c r="T52" s="5"/>
      <c r="U52" s="5"/>
      <c r="W52" s="6" t="s">
        <v>107</v>
      </c>
      <c r="X52" s="5"/>
      <c r="Y52" s="5"/>
      <c r="Z52" s="6"/>
      <c r="AA52" s="5"/>
      <c r="AB52" s="444"/>
      <c r="AC52" s="5"/>
      <c r="AD52" s="5"/>
      <c r="AE52" s="5"/>
      <c r="AF52" s="5"/>
    </row>
    <row r="53" spans="1:32">
      <c r="A53" s="5"/>
      <c r="B53" s="5"/>
      <c r="C53" s="5"/>
      <c r="D53" s="6"/>
      <c r="E53" s="5"/>
      <c r="F53" s="5"/>
      <c r="G53" s="5"/>
      <c r="H53" s="5"/>
      <c r="I53" s="5"/>
      <c r="J53" s="5"/>
      <c r="L53" s="5"/>
      <c r="M53" s="5"/>
      <c r="N53" s="5"/>
      <c r="O53" s="6"/>
      <c r="P53" s="5"/>
      <c r="Q53" s="5"/>
      <c r="R53" s="5"/>
      <c r="S53" s="5"/>
      <c r="T53" s="5"/>
      <c r="U53" s="5"/>
      <c r="W53" s="5"/>
      <c r="X53" s="5"/>
      <c r="Y53" s="5"/>
      <c r="Z53" s="6"/>
      <c r="AA53" s="5"/>
      <c r="AB53" s="5"/>
      <c r="AC53" s="5"/>
      <c r="AD53" s="5"/>
      <c r="AE53" s="5"/>
      <c r="AF53" s="5"/>
    </row>
    <row r="54" spans="1:32" ht="25.8">
      <c r="A54" s="10"/>
      <c r="B54" s="457" t="s">
        <v>106</v>
      </c>
      <c r="C54" s="5"/>
      <c r="D54" s="5"/>
      <c r="E54" s="5"/>
      <c r="F54" s="5"/>
      <c r="G54" s="5"/>
      <c r="H54" s="6"/>
      <c r="I54" s="5"/>
      <c r="J54" s="5"/>
      <c r="L54" s="6"/>
      <c r="M54" s="457" t="s">
        <v>106</v>
      </c>
      <c r="N54" s="5"/>
      <c r="O54" s="5"/>
      <c r="P54" s="5"/>
      <c r="Q54" s="5"/>
      <c r="R54" s="5"/>
      <c r="S54" s="6"/>
      <c r="T54" s="5"/>
      <c r="U54" s="5"/>
      <c r="W54" s="6"/>
      <c r="X54" s="457" t="s">
        <v>106</v>
      </c>
      <c r="Y54" s="5"/>
      <c r="Z54" s="5"/>
      <c r="AA54" s="5"/>
      <c r="AB54" s="5"/>
      <c r="AC54" s="5"/>
      <c r="AD54" s="6"/>
      <c r="AE54" s="5"/>
      <c r="AF54" s="5"/>
    </row>
    <row r="55" spans="1:32">
      <c r="A55" s="454" t="s">
        <v>155</v>
      </c>
      <c r="B55" s="343">
        <v>170</v>
      </c>
      <c r="C55" s="5"/>
      <c r="D55" s="5"/>
      <c r="E55" s="5"/>
      <c r="F55" s="5"/>
      <c r="G55" s="5"/>
      <c r="H55" s="6"/>
      <c r="I55" s="5"/>
      <c r="J55" s="5"/>
      <c r="L55" s="454" t="s">
        <v>148</v>
      </c>
      <c r="M55" s="343">
        <v>-34.310337488647093</v>
      </c>
      <c r="N55" s="5"/>
      <c r="O55" s="5"/>
      <c r="P55" s="5"/>
      <c r="Q55" s="5"/>
      <c r="R55" s="5"/>
      <c r="S55" s="6"/>
      <c r="T55" s="5"/>
      <c r="U55" s="5"/>
      <c r="W55" s="454" t="s">
        <v>148</v>
      </c>
      <c r="X55" s="456">
        <v>-0.20182551463910053</v>
      </c>
      <c r="Y55" s="5"/>
      <c r="Z55" s="5"/>
      <c r="AA55" s="5"/>
      <c r="AB55" s="5"/>
      <c r="AC55" s="5"/>
      <c r="AD55" s="6"/>
      <c r="AE55" s="5"/>
      <c r="AF55" s="5"/>
    </row>
    <row r="56" spans="1:32">
      <c r="A56" s="454" t="s">
        <v>156</v>
      </c>
      <c r="B56" s="343">
        <v>47</v>
      </c>
      <c r="L56" s="454" t="s">
        <v>149</v>
      </c>
      <c r="M56" s="343">
        <v>-7.5133160980000042</v>
      </c>
      <c r="W56" s="454" t="s">
        <v>149</v>
      </c>
      <c r="X56" s="456">
        <v>-0.15985778931914901</v>
      </c>
    </row>
    <row r="57" spans="1:32">
      <c r="A57" s="454" t="s">
        <v>150</v>
      </c>
      <c r="B57" s="343">
        <v>217</v>
      </c>
      <c r="L57" s="454" t="s">
        <v>150</v>
      </c>
      <c r="M57" s="343">
        <v>-41.823653586647112</v>
      </c>
      <c r="W57" s="454" t="s">
        <v>150</v>
      </c>
      <c r="X57" s="456">
        <v>-0.19273573081404199</v>
      </c>
    </row>
    <row r="61" spans="1:32" ht="16.2">
      <c r="A61" s="443" t="s">
        <v>159</v>
      </c>
      <c r="B61" s="5"/>
      <c r="C61" s="5"/>
      <c r="D61" s="6"/>
      <c r="E61" s="5"/>
      <c r="F61" s="5"/>
      <c r="G61" s="5"/>
      <c r="H61" s="5"/>
      <c r="I61" s="5"/>
      <c r="J61" s="5"/>
    </row>
    <row r="62" spans="1:32">
      <c r="A62" s="5"/>
      <c r="B62" s="5"/>
      <c r="C62" s="5"/>
      <c r="D62" s="6"/>
      <c r="E62" s="5"/>
      <c r="F62" s="5"/>
      <c r="G62" s="5"/>
      <c r="H62" s="5"/>
      <c r="I62" s="5"/>
      <c r="J62" s="5"/>
    </row>
    <row r="63" spans="1:32" ht="15">
      <c r="A63" s="6" t="s">
        <v>160</v>
      </c>
      <c r="B63" s="5"/>
      <c r="C63" s="5"/>
      <c r="D63" s="6"/>
      <c r="E63" s="5"/>
      <c r="F63" s="444"/>
      <c r="G63" s="5"/>
      <c r="H63" s="5"/>
      <c r="I63" s="5"/>
      <c r="J63" s="5"/>
    </row>
    <row r="64" spans="1:32">
      <c r="A64" s="5"/>
      <c r="B64" s="5"/>
      <c r="C64" s="5"/>
      <c r="D64" s="6"/>
      <c r="E64" s="5"/>
      <c r="F64" s="5"/>
      <c r="G64" s="5"/>
      <c r="H64" s="5"/>
      <c r="I64" s="5"/>
      <c r="J64" s="5"/>
    </row>
    <row r="65" spans="1:32" ht="12.75" customHeight="1">
      <c r="A65" s="8"/>
      <c r="B65" s="580" t="s">
        <v>2</v>
      </c>
      <c r="C65" s="581"/>
      <c r="D65" s="581"/>
      <c r="E65" s="581"/>
      <c r="F65" s="581"/>
      <c r="G65" s="581"/>
      <c r="H65" s="582"/>
      <c r="I65" s="586" t="s">
        <v>3</v>
      </c>
      <c r="J65" s="356"/>
    </row>
    <row r="66" spans="1:32">
      <c r="A66" s="9"/>
      <c r="B66" s="583"/>
      <c r="C66" s="584"/>
      <c r="D66" s="584"/>
      <c r="E66" s="584"/>
      <c r="F66" s="584"/>
      <c r="G66" s="584"/>
      <c r="H66" s="585"/>
      <c r="I66" s="587"/>
      <c r="J66" s="485"/>
    </row>
    <row r="67" spans="1:32">
      <c r="A67" s="10"/>
      <c r="B67" s="303">
        <v>2014</v>
      </c>
      <c r="C67" s="360">
        <v>2015</v>
      </c>
      <c r="D67" s="360">
        <v>2016</v>
      </c>
      <c r="E67" s="361">
        <v>2017</v>
      </c>
      <c r="F67" s="360">
        <v>2018</v>
      </c>
      <c r="G67" s="361">
        <v>2019</v>
      </c>
      <c r="H67" s="360">
        <v>2020</v>
      </c>
      <c r="I67" s="362">
        <v>2021</v>
      </c>
      <c r="J67" s="363" t="s">
        <v>4</v>
      </c>
    </row>
    <row r="68" spans="1:32">
      <c r="A68" s="454" t="s">
        <v>161</v>
      </c>
      <c r="B68" s="343">
        <v>105</v>
      </c>
      <c r="C68" s="343">
        <v>63</v>
      </c>
      <c r="D68" s="343">
        <v>135</v>
      </c>
      <c r="E68" s="343">
        <v>63</v>
      </c>
      <c r="F68" s="343">
        <v>95</v>
      </c>
      <c r="G68" s="343">
        <v>116</v>
      </c>
      <c r="H68" s="343">
        <v>94</v>
      </c>
      <c r="I68" s="486">
        <v>89</v>
      </c>
      <c r="J68" s="343">
        <v>760</v>
      </c>
    </row>
    <row r="70" spans="1:32" ht="15">
      <c r="A70" s="6" t="s">
        <v>162</v>
      </c>
      <c r="B70" s="5"/>
      <c r="C70" s="5"/>
      <c r="D70" s="6"/>
      <c r="E70" s="5"/>
      <c r="F70" s="444"/>
      <c r="G70" s="5"/>
      <c r="H70" s="5"/>
      <c r="I70" s="5"/>
      <c r="J70" s="5"/>
      <c r="L70" s="6" t="s">
        <v>47</v>
      </c>
      <c r="M70" s="5"/>
      <c r="N70" s="5"/>
      <c r="O70" s="6"/>
      <c r="P70" s="5"/>
      <c r="Q70" s="444"/>
      <c r="R70" s="5"/>
      <c r="S70" s="5"/>
      <c r="T70" s="5"/>
      <c r="U70" s="5"/>
      <c r="W70" s="6" t="s">
        <v>48</v>
      </c>
      <c r="X70" s="5"/>
      <c r="Y70" s="5"/>
      <c r="Z70" s="6"/>
      <c r="AA70" s="5"/>
      <c r="AB70" s="444"/>
      <c r="AC70" s="5"/>
      <c r="AD70" s="5"/>
      <c r="AE70" s="5"/>
      <c r="AF70" s="5"/>
    </row>
    <row r="71" spans="1:32">
      <c r="A71" s="5"/>
      <c r="B71" s="5"/>
      <c r="C71" s="5"/>
      <c r="D71" s="6"/>
      <c r="E71" s="5"/>
      <c r="F71" s="5"/>
      <c r="G71" s="5"/>
      <c r="H71" s="5"/>
      <c r="I71" s="5"/>
      <c r="J71" s="5"/>
      <c r="L71" s="5"/>
      <c r="M71" s="5"/>
      <c r="N71" s="5"/>
      <c r="O71" s="6"/>
      <c r="P71" s="5"/>
      <c r="Q71" s="5"/>
      <c r="R71" s="5"/>
      <c r="S71" s="5"/>
      <c r="T71" s="5"/>
      <c r="U71" s="5"/>
      <c r="W71" s="5"/>
      <c r="X71" s="5"/>
      <c r="Y71" s="5"/>
      <c r="Z71" s="6"/>
      <c r="AA71" s="5"/>
      <c r="AB71" s="5"/>
      <c r="AC71" s="5"/>
      <c r="AD71" s="5"/>
      <c r="AE71" s="5"/>
      <c r="AF71" s="5"/>
    </row>
    <row r="72" spans="1:32" ht="19.5" customHeight="1">
      <c r="A72" s="8"/>
      <c r="B72" s="602" t="s">
        <v>2</v>
      </c>
      <c r="C72" s="602"/>
      <c r="D72" s="602"/>
      <c r="E72" s="602"/>
      <c r="F72" s="602"/>
      <c r="G72" s="602"/>
      <c r="H72" s="602"/>
      <c r="I72" s="602" t="s">
        <v>117</v>
      </c>
      <c r="J72" s="607"/>
      <c r="L72" s="8"/>
      <c r="M72" s="580" t="s">
        <v>2</v>
      </c>
      <c r="N72" s="581"/>
      <c r="O72" s="581"/>
      <c r="P72" s="581"/>
      <c r="Q72" s="581"/>
      <c r="R72" s="581"/>
      <c r="S72" s="582"/>
      <c r="T72" s="586" t="s">
        <v>152</v>
      </c>
      <c r="U72" s="356"/>
      <c r="W72" s="8"/>
      <c r="X72" s="580" t="s">
        <v>2</v>
      </c>
      <c r="Y72" s="581"/>
      <c r="Z72" s="581"/>
      <c r="AA72" s="581"/>
      <c r="AB72" s="581"/>
      <c r="AC72" s="581"/>
      <c r="AD72" s="582"/>
      <c r="AE72" s="586" t="s">
        <v>152</v>
      </c>
      <c r="AF72" s="356"/>
    </row>
    <row r="73" spans="1:32" ht="28.5" customHeight="1">
      <c r="A73" s="9"/>
      <c r="B73" s="602"/>
      <c r="C73" s="602"/>
      <c r="D73" s="602"/>
      <c r="E73" s="602"/>
      <c r="F73" s="602"/>
      <c r="G73" s="602"/>
      <c r="H73" s="602"/>
      <c r="I73" s="602"/>
      <c r="J73" s="608"/>
      <c r="L73" s="9"/>
      <c r="M73" s="583"/>
      <c r="N73" s="584"/>
      <c r="O73" s="584"/>
      <c r="P73" s="584"/>
      <c r="Q73" s="584"/>
      <c r="R73" s="584"/>
      <c r="S73" s="585"/>
      <c r="T73" s="587"/>
      <c r="U73" s="485"/>
      <c r="W73" s="9"/>
      <c r="X73" s="583"/>
      <c r="Y73" s="584"/>
      <c r="Z73" s="584"/>
      <c r="AA73" s="584"/>
      <c r="AB73" s="584"/>
      <c r="AC73" s="584"/>
      <c r="AD73" s="585"/>
      <c r="AE73" s="587"/>
      <c r="AF73" s="485"/>
    </row>
    <row r="74" spans="1:32" ht="51" customHeight="1">
      <c r="A74" s="10"/>
      <c r="B74" s="303">
        <v>2014</v>
      </c>
      <c r="C74" s="360">
        <v>2015</v>
      </c>
      <c r="D74" s="360">
        <v>2016</v>
      </c>
      <c r="E74" s="361">
        <v>2017</v>
      </c>
      <c r="F74" s="360">
        <v>2018</v>
      </c>
      <c r="G74" s="361">
        <v>2019</v>
      </c>
      <c r="H74" s="360">
        <v>2020</v>
      </c>
      <c r="I74" s="362">
        <v>2021</v>
      </c>
      <c r="J74" s="363" t="s">
        <v>4</v>
      </c>
      <c r="L74" s="10"/>
      <c r="M74" s="303">
        <v>2014</v>
      </c>
      <c r="N74" s="360">
        <v>2015</v>
      </c>
      <c r="O74" s="360">
        <v>2016</v>
      </c>
      <c r="P74" s="361">
        <v>2017</v>
      </c>
      <c r="Q74" s="360">
        <v>2018</v>
      </c>
      <c r="R74" s="361">
        <v>2019</v>
      </c>
      <c r="S74" s="360">
        <v>2020</v>
      </c>
      <c r="T74" s="362">
        <v>2021</v>
      </c>
      <c r="U74" s="363" t="s">
        <v>4</v>
      </c>
      <c r="W74" s="10"/>
      <c r="X74" s="303">
        <v>2014</v>
      </c>
      <c r="Y74" s="360">
        <v>2015</v>
      </c>
      <c r="Z74" s="360">
        <v>2016</v>
      </c>
      <c r="AA74" s="361">
        <v>2017</v>
      </c>
      <c r="AB74" s="360">
        <v>2018</v>
      </c>
      <c r="AC74" s="361">
        <v>2019</v>
      </c>
      <c r="AD74" s="360">
        <v>2020</v>
      </c>
      <c r="AE74" s="362">
        <v>2021</v>
      </c>
      <c r="AF74" s="363" t="s">
        <v>4</v>
      </c>
    </row>
    <row r="75" spans="1:32">
      <c r="A75" s="454" t="s">
        <v>161</v>
      </c>
      <c r="B75" s="343">
        <v>105</v>
      </c>
      <c r="C75" s="343">
        <v>63</v>
      </c>
      <c r="D75" s="343">
        <v>135</v>
      </c>
      <c r="E75" s="343">
        <v>63</v>
      </c>
      <c r="F75" s="343">
        <v>95</v>
      </c>
      <c r="G75" s="343">
        <v>116</v>
      </c>
      <c r="H75" s="343">
        <v>94</v>
      </c>
      <c r="I75" s="343">
        <v>120</v>
      </c>
      <c r="J75" s="343">
        <v>791</v>
      </c>
      <c r="L75" s="454" t="s">
        <v>161</v>
      </c>
      <c r="M75" s="343">
        <v>0</v>
      </c>
      <c r="N75" s="343">
        <v>0</v>
      </c>
      <c r="O75" s="343">
        <v>0</v>
      </c>
      <c r="P75" s="343">
        <v>0</v>
      </c>
      <c r="Q75" s="343">
        <v>0</v>
      </c>
      <c r="R75" s="343">
        <v>0</v>
      </c>
      <c r="S75" s="343">
        <v>0</v>
      </c>
      <c r="T75" s="343">
        <v>-31</v>
      </c>
      <c r="U75" s="343">
        <v>-31</v>
      </c>
      <c r="W75" s="454" t="s">
        <v>161</v>
      </c>
      <c r="X75" s="456">
        <v>0</v>
      </c>
      <c r="Y75" s="456">
        <v>0</v>
      </c>
      <c r="Z75" s="456">
        <v>0</v>
      </c>
      <c r="AA75" s="456">
        <v>0</v>
      </c>
      <c r="AB75" s="456">
        <v>0</v>
      </c>
      <c r="AC75" s="456">
        <v>0</v>
      </c>
      <c r="AD75" s="456">
        <v>0</v>
      </c>
      <c r="AE75" s="456">
        <v>-0.25833333333333336</v>
      </c>
      <c r="AF75" s="456">
        <v>-3.9190897597977246E-2</v>
      </c>
    </row>
    <row r="77" spans="1:32" ht="15">
      <c r="A77" s="6" t="s">
        <v>163</v>
      </c>
      <c r="B77" s="5"/>
      <c r="C77" s="5"/>
      <c r="D77" s="6"/>
      <c r="E77" s="5"/>
      <c r="F77" s="444"/>
      <c r="G77" s="5"/>
      <c r="H77" s="5"/>
      <c r="I77" s="5"/>
      <c r="J77" s="5"/>
      <c r="L77" s="6" t="s">
        <v>107</v>
      </c>
      <c r="M77" s="5"/>
      <c r="N77" s="5"/>
      <c r="O77" s="6"/>
      <c r="P77" s="5"/>
      <c r="Q77" s="444"/>
      <c r="R77" s="5"/>
      <c r="S77" s="5"/>
      <c r="T77" s="5"/>
      <c r="U77" s="5"/>
      <c r="W77" s="6" t="s">
        <v>108</v>
      </c>
      <c r="X77" s="5"/>
      <c r="Y77" s="5"/>
      <c r="Z77" s="6"/>
      <c r="AA77" s="5"/>
      <c r="AB77" s="444"/>
      <c r="AC77" s="5"/>
      <c r="AD77" s="5"/>
      <c r="AE77" s="5"/>
      <c r="AF77" s="5"/>
    </row>
    <row r="78" spans="1:32">
      <c r="A78" s="5"/>
      <c r="B78" s="5"/>
      <c r="C78" s="5"/>
      <c r="D78" s="6"/>
      <c r="E78" s="5"/>
      <c r="F78" s="5"/>
      <c r="G78" s="5"/>
      <c r="H78" s="5"/>
      <c r="I78" s="5"/>
      <c r="J78" s="5"/>
      <c r="L78" s="5"/>
      <c r="M78" s="5"/>
      <c r="N78" s="5"/>
      <c r="O78" s="6"/>
      <c r="P78" s="5"/>
      <c r="Q78" s="5"/>
      <c r="R78" s="5"/>
      <c r="S78" s="5"/>
      <c r="T78" s="5"/>
      <c r="U78" s="5"/>
      <c r="W78" s="5"/>
      <c r="X78" s="5"/>
      <c r="Y78" s="5"/>
      <c r="Z78" s="6"/>
      <c r="AA78" s="5"/>
      <c r="AB78" s="5"/>
      <c r="AC78" s="5"/>
      <c r="AD78" s="5"/>
      <c r="AE78" s="5"/>
      <c r="AF78" s="5"/>
    </row>
    <row r="79" spans="1:32" ht="12.75" customHeight="1">
      <c r="A79" s="8"/>
      <c r="B79" s="604" t="s">
        <v>164</v>
      </c>
      <c r="C79" s="605"/>
      <c r="D79" s="605"/>
      <c r="E79" s="605"/>
      <c r="F79" s="605"/>
      <c r="G79" s="605"/>
      <c r="H79" s="605"/>
      <c r="I79" s="605"/>
      <c r="J79" s="606"/>
      <c r="L79" s="8"/>
      <c r="M79" s="604" t="s">
        <v>164</v>
      </c>
      <c r="N79" s="605"/>
      <c r="O79" s="605"/>
      <c r="P79" s="605"/>
      <c r="Q79" s="605"/>
      <c r="R79" s="605"/>
      <c r="S79" s="605"/>
      <c r="T79" s="605"/>
      <c r="U79" s="606"/>
      <c r="W79" s="8"/>
      <c r="X79" s="604" t="s">
        <v>164</v>
      </c>
      <c r="Y79" s="605"/>
      <c r="Z79" s="605"/>
      <c r="AA79" s="605"/>
      <c r="AB79" s="605"/>
      <c r="AC79" s="605"/>
      <c r="AD79" s="605"/>
      <c r="AE79" s="605"/>
      <c r="AF79" s="606"/>
    </row>
    <row r="80" spans="1:32" ht="25.8">
      <c r="A80" s="10"/>
      <c r="B80" s="303">
        <v>2014</v>
      </c>
      <c r="C80" s="360">
        <v>2015</v>
      </c>
      <c r="D80" s="360">
        <v>2016</v>
      </c>
      <c r="E80" s="361">
        <v>2017</v>
      </c>
      <c r="F80" s="360">
        <v>2018</v>
      </c>
      <c r="G80" s="361">
        <v>2019</v>
      </c>
      <c r="H80" s="360">
        <v>2020</v>
      </c>
      <c r="I80" s="362">
        <v>2021</v>
      </c>
      <c r="J80" s="363" t="s">
        <v>4</v>
      </c>
      <c r="L80" s="10"/>
      <c r="M80" s="303">
        <v>2014</v>
      </c>
      <c r="N80" s="360">
        <v>2015</v>
      </c>
      <c r="O80" s="360">
        <v>2016</v>
      </c>
      <c r="P80" s="361">
        <v>2017</v>
      </c>
      <c r="Q80" s="360">
        <v>2018</v>
      </c>
      <c r="R80" s="361">
        <v>2019</v>
      </c>
      <c r="S80" s="360">
        <v>2020</v>
      </c>
      <c r="T80" s="362">
        <v>2021</v>
      </c>
      <c r="U80" s="363" t="s">
        <v>4</v>
      </c>
      <c r="W80" s="10"/>
      <c r="X80" s="303">
        <v>2014</v>
      </c>
      <c r="Y80" s="360">
        <v>2015</v>
      </c>
      <c r="Z80" s="360">
        <v>2016</v>
      </c>
      <c r="AA80" s="361">
        <v>2017</v>
      </c>
      <c r="AB80" s="360">
        <v>2018</v>
      </c>
      <c r="AC80" s="361">
        <v>2019</v>
      </c>
      <c r="AD80" s="360">
        <v>2020</v>
      </c>
      <c r="AE80" s="362">
        <v>2021</v>
      </c>
      <c r="AF80" s="363" t="s">
        <v>4</v>
      </c>
    </row>
    <row r="81" spans="1:32">
      <c r="A81" s="454" t="s">
        <v>161</v>
      </c>
      <c r="B81" s="343">
        <v>211</v>
      </c>
      <c r="C81" s="343">
        <v>196</v>
      </c>
      <c r="D81" s="343">
        <v>181</v>
      </c>
      <c r="E81" s="343">
        <v>166</v>
      </c>
      <c r="F81" s="343">
        <v>151</v>
      </c>
      <c r="G81" s="343">
        <v>136</v>
      </c>
      <c r="H81" s="343">
        <v>128</v>
      </c>
      <c r="I81" s="343">
        <v>120</v>
      </c>
      <c r="J81" s="343">
        <v>1289</v>
      </c>
      <c r="L81" s="454" t="s">
        <v>161</v>
      </c>
      <c r="M81" s="343">
        <v>-106</v>
      </c>
      <c r="N81" s="343">
        <v>-133</v>
      </c>
      <c r="O81" s="343">
        <v>-46</v>
      </c>
      <c r="P81" s="343">
        <v>-103</v>
      </c>
      <c r="Q81" s="343">
        <v>-56</v>
      </c>
      <c r="R81" s="343">
        <v>-20</v>
      </c>
      <c r="S81" s="343">
        <v>-34</v>
      </c>
      <c r="T81" s="343">
        <v>-31</v>
      </c>
      <c r="U81" s="343">
        <v>-529</v>
      </c>
      <c r="W81" s="454" t="s">
        <v>161</v>
      </c>
      <c r="X81" s="456">
        <v>-0.50236966824644547</v>
      </c>
      <c r="Y81" s="456">
        <v>-0.6785714285714286</v>
      </c>
      <c r="Z81" s="456">
        <v>-0.2541436464088398</v>
      </c>
      <c r="AA81" s="456">
        <v>-0.62048192771084343</v>
      </c>
      <c r="AB81" s="456">
        <v>-0.37086092715231789</v>
      </c>
      <c r="AC81" s="456">
        <v>-0.14705882352941177</v>
      </c>
      <c r="AD81" s="456">
        <v>-0.265625</v>
      </c>
      <c r="AE81" s="456">
        <v>-0.25833333333333336</v>
      </c>
      <c r="AF81" s="456">
        <v>-0.41039565554693563</v>
      </c>
    </row>
    <row r="84" spans="1:32" ht="16.2">
      <c r="A84" s="443" t="s">
        <v>165</v>
      </c>
    </row>
    <row r="86" spans="1:32" ht="27.75" customHeight="1">
      <c r="A86" s="603" t="s">
        <v>166</v>
      </c>
      <c r="B86" s="603"/>
      <c r="C86" s="603"/>
      <c r="D86" s="603"/>
      <c r="E86" s="603"/>
      <c r="F86" s="603"/>
      <c r="G86" s="603"/>
      <c r="H86" s="603"/>
      <c r="I86" s="603"/>
      <c r="J86" s="603"/>
    </row>
    <row r="87" spans="1:32">
      <c r="A87" s="5"/>
      <c r="B87" s="5"/>
      <c r="C87" s="5"/>
      <c r="D87" s="6"/>
      <c r="E87" s="5"/>
      <c r="F87" s="5"/>
      <c r="G87" s="5"/>
      <c r="H87" s="5"/>
      <c r="I87" s="5"/>
      <c r="J87" s="5"/>
    </row>
    <row r="88" spans="1:32" ht="12.75" customHeight="1">
      <c r="A88" s="8"/>
      <c r="B88" s="580" t="s">
        <v>2</v>
      </c>
      <c r="C88" s="581"/>
      <c r="D88" s="581"/>
      <c r="E88" s="581"/>
      <c r="F88" s="581"/>
      <c r="G88" s="581"/>
      <c r="H88" s="582"/>
      <c r="I88" s="586" t="s">
        <v>3</v>
      </c>
      <c r="J88" s="356"/>
    </row>
    <row r="89" spans="1:32">
      <c r="A89" s="9"/>
      <c r="B89" s="583"/>
      <c r="C89" s="584"/>
      <c r="D89" s="584"/>
      <c r="E89" s="584"/>
      <c r="F89" s="584"/>
      <c r="G89" s="584"/>
      <c r="H89" s="585"/>
      <c r="I89" s="587"/>
      <c r="J89" s="485"/>
    </row>
    <row r="90" spans="1:32">
      <c r="A90" s="10"/>
      <c r="B90" s="303">
        <v>2014</v>
      </c>
      <c r="C90" s="360">
        <v>2015</v>
      </c>
      <c r="D90" s="360">
        <v>2016</v>
      </c>
      <c r="E90" s="361">
        <v>2017</v>
      </c>
      <c r="F90" s="360">
        <v>2018</v>
      </c>
      <c r="G90" s="361">
        <v>2019</v>
      </c>
      <c r="H90" s="360">
        <v>2020</v>
      </c>
      <c r="I90" s="362">
        <v>2021</v>
      </c>
      <c r="J90" s="363" t="s">
        <v>4</v>
      </c>
    </row>
    <row r="91" spans="1:32">
      <c r="A91" s="454" t="s">
        <v>167</v>
      </c>
      <c r="B91" s="487">
        <v>0.43</v>
      </c>
      <c r="C91" s="487">
        <v>0.26</v>
      </c>
      <c r="D91" s="487">
        <v>0.31</v>
      </c>
      <c r="E91" s="487">
        <v>0.35</v>
      </c>
      <c r="F91" s="487">
        <v>0.37</v>
      </c>
      <c r="G91" s="487">
        <v>0.28999999999999998</v>
      </c>
      <c r="H91" s="487">
        <v>0.19</v>
      </c>
      <c r="I91" s="488">
        <v>0.40552995391705071</v>
      </c>
      <c r="J91" s="343"/>
    </row>
    <row r="93" spans="1:32" ht="31.5" customHeight="1">
      <c r="A93" s="603" t="s">
        <v>168</v>
      </c>
      <c r="B93" s="603"/>
      <c r="C93" s="603"/>
      <c r="D93" s="603"/>
      <c r="E93" s="603"/>
      <c r="F93" s="603"/>
      <c r="G93" s="603"/>
      <c r="H93" s="603"/>
      <c r="I93" s="603"/>
      <c r="J93" s="603"/>
      <c r="L93" s="603" t="s">
        <v>47</v>
      </c>
      <c r="M93" s="603"/>
      <c r="N93" s="603"/>
      <c r="O93" s="603"/>
      <c r="P93" s="603"/>
      <c r="Q93" s="603"/>
      <c r="R93" s="603"/>
      <c r="S93" s="603"/>
      <c r="T93" s="603"/>
      <c r="U93" s="603"/>
      <c r="W93" s="603" t="s">
        <v>48</v>
      </c>
      <c r="X93" s="603"/>
      <c r="Y93" s="603"/>
      <c r="Z93" s="603"/>
      <c r="AA93" s="603"/>
      <c r="AB93" s="603"/>
      <c r="AC93" s="603"/>
      <c r="AD93" s="603"/>
      <c r="AE93" s="603"/>
      <c r="AF93" s="603"/>
    </row>
    <row r="94" spans="1:32">
      <c r="A94" s="5"/>
      <c r="B94" s="5"/>
      <c r="C94" s="5"/>
      <c r="D94" s="6"/>
      <c r="E94" s="5"/>
      <c r="F94" s="5"/>
      <c r="G94" s="5"/>
      <c r="H94" s="5"/>
      <c r="I94" s="5"/>
      <c r="J94" s="5"/>
      <c r="L94" s="5"/>
      <c r="M94" s="5"/>
      <c r="N94" s="5"/>
      <c r="O94" s="6"/>
      <c r="P94" s="5"/>
      <c r="Q94" s="5"/>
      <c r="R94" s="5"/>
      <c r="S94" s="5"/>
      <c r="T94" s="5"/>
      <c r="U94" s="5"/>
      <c r="W94" s="5"/>
      <c r="X94" s="5"/>
      <c r="Y94" s="5"/>
      <c r="Z94" s="6"/>
      <c r="AA94" s="5"/>
      <c r="AB94" s="5"/>
      <c r="AC94" s="5"/>
      <c r="AD94" s="5"/>
      <c r="AE94" s="5"/>
      <c r="AF94" s="5"/>
    </row>
    <row r="95" spans="1:32" ht="12.75" customHeight="1">
      <c r="A95" s="8"/>
      <c r="B95" s="602" t="s">
        <v>2</v>
      </c>
      <c r="C95" s="602"/>
      <c r="D95" s="602"/>
      <c r="E95" s="602"/>
      <c r="F95" s="602"/>
      <c r="G95" s="602"/>
      <c r="H95" s="602"/>
      <c r="I95" s="602" t="s">
        <v>117</v>
      </c>
      <c r="J95" s="607"/>
      <c r="L95" s="8"/>
      <c r="M95" s="580" t="s">
        <v>2</v>
      </c>
      <c r="N95" s="581"/>
      <c r="O95" s="581"/>
      <c r="P95" s="581"/>
      <c r="Q95" s="581"/>
      <c r="R95" s="581"/>
      <c r="S95" s="582"/>
      <c r="T95" s="586" t="s">
        <v>152</v>
      </c>
      <c r="U95" s="356"/>
      <c r="W95" s="8"/>
      <c r="X95" s="580" t="s">
        <v>2</v>
      </c>
      <c r="Y95" s="581"/>
      <c r="Z95" s="581"/>
      <c r="AA95" s="581"/>
      <c r="AB95" s="581"/>
      <c r="AC95" s="581"/>
      <c r="AD95" s="582"/>
      <c r="AE95" s="586" t="s">
        <v>152</v>
      </c>
      <c r="AF95" s="356"/>
    </row>
    <row r="96" spans="1:32">
      <c r="A96" s="9"/>
      <c r="B96" s="602"/>
      <c r="C96" s="602"/>
      <c r="D96" s="602"/>
      <c r="E96" s="602"/>
      <c r="F96" s="602"/>
      <c r="G96" s="602"/>
      <c r="H96" s="602"/>
      <c r="I96" s="602"/>
      <c r="J96" s="608"/>
      <c r="L96" s="9"/>
      <c r="M96" s="583"/>
      <c r="N96" s="584"/>
      <c r="O96" s="584"/>
      <c r="P96" s="584"/>
      <c r="Q96" s="584"/>
      <c r="R96" s="584"/>
      <c r="S96" s="585"/>
      <c r="T96" s="587"/>
      <c r="U96" s="485"/>
      <c r="W96" s="9"/>
      <c r="X96" s="583"/>
      <c r="Y96" s="584"/>
      <c r="Z96" s="584"/>
      <c r="AA96" s="584"/>
      <c r="AB96" s="584"/>
      <c r="AC96" s="584"/>
      <c r="AD96" s="585"/>
      <c r="AE96" s="587"/>
      <c r="AF96" s="485"/>
    </row>
    <row r="97" spans="1:32" ht="51" customHeight="1">
      <c r="A97" s="10"/>
      <c r="B97" s="303">
        <v>2014</v>
      </c>
      <c r="C97" s="360">
        <v>2015</v>
      </c>
      <c r="D97" s="360">
        <v>2016</v>
      </c>
      <c r="E97" s="361">
        <v>2017</v>
      </c>
      <c r="F97" s="360">
        <v>2018</v>
      </c>
      <c r="G97" s="361">
        <v>2019</v>
      </c>
      <c r="H97" s="360">
        <v>2020</v>
      </c>
      <c r="I97" s="362">
        <v>2021</v>
      </c>
      <c r="J97" s="363" t="s">
        <v>4</v>
      </c>
      <c r="L97" s="10"/>
      <c r="M97" s="303">
        <v>2014</v>
      </c>
      <c r="N97" s="360">
        <v>2015</v>
      </c>
      <c r="O97" s="360">
        <v>2016</v>
      </c>
      <c r="P97" s="361">
        <v>2017</v>
      </c>
      <c r="Q97" s="360">
        <v>2018</v>
      </c>
      <c r="R97" s="361">
        <v>2019</v>
      </c>
      <c r="S97" s="360">
        <v>2020</v>
      </c>
      <c r="T97" s="362">
        <v>2021</v>
      </c>
      <c r="U97" s="363" t="s">
        <v>4</v>
      </c>
      <c r="W97" s="10"/>
      <c r="X97" s="303">
        <v>2014</v>
      </c>
      <c r="Y97" s="360">
        <v>2015</v>
      </c>
      <c r="Z97" s="360">
        <v>2016</v>
      </c>
      <c r="AA97" s="361">
        <v>2017</v>
      </c>
      <c r="AB97" s="360">
        <v>2018</v>
      </c>
      <c r="AC97" s="361">
        <v>2019</v>
      </c>
      <c r="AD97" s="360">
        <v>2020</v>
      </c>
      <c r="AE97" s="362">
        <v>2021</v>
      </c>
      <c r="AF97" s="363" t="s">
        <v>4</v>
      </c>
    </row>
    <row r="98" spans="1:32">
      <c r="A98" s="454" t="s">
        <v>167</v>
      </c>
      <c r="B98" s="487">
        <v>0.43</v>
      </c>
      <c r="C98" s="487">
        <v>0.26</v>
      </c>
      <c r="D98" s="487">
        <v>0.31</v>
      </c>
      <c r="E98" s="487">
        <v>0.35</v>
      </c>
      <c r="F98" s="487">
        <v>0.37</v>
      </c>
      <c r="G98" s="487">
        <v>0.28999999999999998</v>
      </c>
      <c r="H98" s="487">
        <v>0.19</v>
      </c>
      <c r="I98" s="487">
        <v>0.47</v>
      </c>
      <c r="J98" s="487"/>
      <c r="L98" s="454" t="s">
        <v>167</v>
      </c>
      <c r="M98" s="489">
        <v>0</v>
      </c>
      <c r="N98" s="489">
        <v>0</v>
      </c>
      <c r="O98" s="489">
        <v>0</v>
      </c>
      <c r="P98" s="489">
        <v>0</v>
      </c>
      <c r="Q98" s="489">
        <v>0</v>
      </c>
      <c r="R98" s="489">
        <v>0</v>
      </c>
      <c r="S98" s="489">
        <v>0</v>
      </c>
      <c r="T98" s="489">
        <v>-6.4470046082949262E-2</v>
      </c>
      <c r="U98" s="343"/>
      <c r="W98" s="454" t="s">
        <v>167</v>
      </c>
      <c r="X98" s="456">
        <v>0</v>
      </c>
      <c r="Y98" s="456">
        <v>0</v>
      </c>
      <c r="Z98" s="456">
        <v>0</v>
      </c>
      <c r="AA98" s="456">
        <v>0</v>
      </c>
      <c r="AB98" s="456">
        <v>0</v>
      </c>
      <c r="AC98" s="456">
        <v>0</v>
      </c>
      <c r="AD98" s="456">
        <v>0</v>
      </c>
      <c r="AE98" s="456">
        <v>-0.13717031081478567</v>
      </c>
      <c r="AF98" s="456"/>
    </row>
    <row r="100" spans="1:32" ht="27.75" customHeight="1">
      <c r="A100" s="603" t="s">
        <v>169</v>
      </c>
      <c r="B100" s="603"/>
      <c r="C100" s="603"/>
      <c r="D100" s="603"/>
      <c r="E100" s="603"/>
      <c r="F100" s="603"/>
      <c r="G100" s="603"/>
      <c r="H100" s="603"/>
      <c r="I100" s="603"/>
      <c r="J100" s="603"/>
      <c r="L100" s="603" t="s">
        <v>107</v>
      </c>
      <c r="M100" s="603"/>
      <c r="N100" s="603"/>
      <c r="O100" s="603"/>
      <c r="P100" s="603"/>
      <c r="Q100" s="603"/>
      <c r="R100" s="603"/>
      <c r="S100" s="603"/>
      <c r="T100" s="603"/>
      <c r="U100" s="603"/>
      <c r="W100" s="603" t="s">
        <v>108</v>
      </c>
      <c r="X100" s="603"/>
      <c r="Y100" s="603"/>
      <c r="Z100" s="603"/>
      <c r="AA100" s="603"/>
      <c r="AB100" s="603"/>
      <c r="AC100" s="603"/>
      <c r="AD100" s="603"/>
      <c r="AE100" s="603"/>
      <c r="AF100" s="603"/>
    </row>
    <row r="101" spans="1:32">
      <c r="A101" s="5"/>
      <c r="B101" s="5"/>
      <c r="C101" s="5"/>
      <c r="D101" s="6"/>
      <c r="E101" s="5"/>
      <c r="F101" s="5"/>
      <c r="G101" s="5"/>
      <c r="H101" s="5"/>
      <c r="I101" s="5"/>
      <c r="J101" s="5"/>
      <c r="L101" s="5"/>
      <c r="M101" s="5"/>
      <c r="N101" s="5"/>
      <c r="O101" s="6"/>
      <c r="P101" s="5"/>
      <c r="Q101" s="5"/>
      <c r="R101" s="5"/>
      <c r="S101" s="5"/>
      <c r="T101" s="5"/>
      <c r="U101" s="5"/>
      <c r="W101" s="5"/>
      <c r="X101" s="5"/>
      <c r="Y101" s="5"/>
      <c r="Z101" s="6"/>
      <c r="AA101" s="5"/>
      <c r="AB101" s="5"/>
      <c r="AC101" s="5"/>
      <c r="AD101" s="5"/>
      <c r="AE101" s="5"/>
      <c r="AF101" s="5"/>
    </row>
    <row r="102" spans="1:32" ht="12.75" customHeight="1">
      <c r="A102" s="8"/>
      <c r="B102" s="604" t="s">
        <v>164</v>
      </c>
      <c r="C102" s="605"/>
      <c r="D102" s="605"/>
      <c r="E102" s="605"/>
      <c r="F102" s="605"/>
      <c r="G102" s="605"/>
      <c r="H102" s="605"/>
      <c r="I102" s="605"/>
      <c r="J102" s="606"/>
      <c r="L102" s="8"/>
      <c r="M102" s="604" t="s">
        <v>164</v>
      </c>
      <c r="N102" s="605"/>
      <c r="O102" s="605"/>
      <c r="P102" s="605"/>
      <c r="Q102" s="605"/>
      <c r="R102" s="605"/>
      <c r="S102" s="605"/>
      <c r="T102" s="605"/>
      <c r="U102" s="606"/>
      <c r="W102" s="8"/>
      <c r="X102" s="604" t="s">
        <v>164</v>
      </c>
      <c r="Y102" s="605"/>
      <c r="Z102" s="605"/>
      <c r="AA102" s="605"/>
      <c r="AB102" s="605"/>
      <c r="AC102" s="605"/>
      <c r="AD102" s="605"/>
      <c r="AE102" s="605"/>
      <c r="AF102" s="606"/>
    </row>
    <row r="103" spans="1:32" ht="25.8">
      <c r="A103" s="10"/>
      <c r="B103" s="303">
        <v>2014</v>
      </c>
      <c r="C103" s="360">
        <v>2015</v>
      </c>
      <c r="D103" s="360">
        <v>2016</v>
      </c>
      <c r="E103" s="361">
        <v>2017</v>
      </c>
      <c r="F103" s="360">
        <v>2018</v>
      </c>
      <c r="G103" s="361">
        <v>2019</v>
      </c>
      <c r="H103" s="360">
        <v>2020</v>
      </c>
      <c r="I103" s="362">
        <v>2021</v>
      </c>
      <c r="J103" s="363" t="s">
        <v>4</v>
      </c>
      <c r="L103" s="10"/>
      <c r="M103" s="303">
        <v>2014</v>
      </c>
      <c r="N103" s="360">
        <v>2015</v>
      </c>
      <c r="O103" s="360">
        <v>2016</v>
      </c>
      <c r="P103" s="361">
        <v>2017</v>
      </c>
      <c r="Q103" s="360">
        <v>2018</v>
      </c>
      <c r="R103" s="361">
        <v>2019</v>
      </c>
      <c r="S103" s="360">
        <v>2020</v>
      </c>
      <c r="T103" s="362">
        <v>2021</v>
      </c>
      <c r="U103" s="363" t="s">
        <v>4</v>
      </c>
      <c r="W103" s="10"/>
      <c r="X103" s="303">
        <v>2014</v>
      </c>
      <c r="Y103" s="360">
        <v>2015</v>
      </c>
      <c r="Z103" s="360">
        <v>2016</v>
      </c>
      <c r="AA103" s="361">
        <v>2017</v>
      </c>
      <c r="AB103" s="360">
        <v>2018</v>
      </c>
      <c r="AC103" s="361">
        <v>2019</v>
      </c>
      <c r="AD103" s="360">
        <v>2020</v>
      </c>
      <c r="AE103" s="362">
        <v>2021</v>
      </c>
      <c r="AF103" s="363" t="s">
        <v>4</v>
      </c>
    </row>
    <row r="104" spans="1:32">
      <c r="A104" s="454" t="s">
        <v>167</v>
      </c>
      <c r="B104" s="490">
        <v>0.51</v>
      </c>
      <c r="C104" s="490">
        <v>0.51</v>
      </c>
      <c r="D104" s="490">
        <v>0.5</v>
      </c>
      <c r="E104" s="490">
        <v>0.5</v>
      </c>
      <c r="F104" s="490">
        <v>0.49</v>
      </c>
      <c r="G104" s="490">
        <v>0.49</v>
      </c>
      <c r="H104" s="490">
        <v>0.48</v>
      </c>
      <c r="I104" s="490">
        <v>0.47</v>
      </c>
      <c r="J104" s="487"/>
      <c r="L104" s="454" t="s">
        <v>167</v>
      </c>
      <c r="M104" s="489">
        <v>-8.0000000000000016E-2</v>
      </c>
      <c r="N104" s="489">
        <v>-0.25</v>
      </c>
      <c r="O104" s="489">
        <v>-0.19</v>
      </c>
      <c r="P104" s="489">
        <v>-0.15000000000000002</v>
      </c>
      <c r="Q104" s="489">
        <v>-0.12</v>
      </c>
      <c r="R104" s="489">
        <v>-0.2</v>
      </c>
      <c r="S104" s="489">
        <v>-0.28999999999999998</v>
      </c>
      <c r="T104" s="489">
        <v>-6.4470046082949262E-2</v>
      </c>
      <c r="U104" s="343"/>
      <c r="W104" s="454" t="s">
        <v>167</v>
      </c>
      <c r="X104" s="456">
        <v>-0.15686274509803924</v>
      </c>
      <c r="Y104" s="456">
        <v>-0.49019607843137253</v>
      </c>
      <c r="Z104" s="456">
        <v>-0.38</v>
      </c>
      <c r="AA104" s="456">
        <v>-0.30000000000000004</v>
      </c>
      <c r="AB104" s="456">
        <v>-0.24489795918367346</v>
      </c>
      <c r="AC104" s="456">
        <v>-0.40816326530612246</v>
      </c>
      <c r="AD104" s="456">
        <v>-0.60416666666666663</v>
      </c>
      <c r="AE104" s="456">
        <v>-0.13717031081478567</v>
      </c>
      <c r="AF104" s="456"/>
    </row>
    <row r="107" spans="1:32" ht="12.75" customHeight="1">
      <c r="A107" s="443" t="s">
        <v>170</v>
      </c>
      <c r="B107" s="443"/>
      <c r="C107" s="443"/>
      <c r="D107" s="443"/>
      <c r="E107" s="443"/>
      <c r="F107" s="443"/>
      <c r="G107" s="443"/>
      <c r="H107" s="443"/>
      <c r="I107" s="443"/>
      <c r="J107" s="443"/>
    </row>
    <row r="109" spans="1:32" ht="12.75" customHeight="1">
      <c r="A109" s="8"/>
      <c r="B109" s="602" t="s">
        <v>2</v>
      </c>
      <c r="C109" s="602"/>
      <c r="D109" s="602"/>
      <c r="E109" s="602"/>
      <c r="F109" s="602"/>
      <c r="G109" s="602"/>
      <c r="H109" s="602"/>
      <c r="I109" s="586" t="s">
        <v>3</v>
      </c>
    </row>
    <row r="110" spans="1:32">
      <c r="A110" s="9"/>
      <c r="B110" s="602"/>
      <c r="C110" s="602"/>
      <c r="D110" s="602"/>
      <c r="E110" s="602"/>
      <c r="F110" s="602"/>
      <c r="G110" s="602"/>
      <c r="H110" s="602"/>
      <c r="I110" s="587"/>
    </row>
    <row r="111" spans="1:32">
      <c r="A111" s="10"/>
      <c r="B111" s="303">
        <v>2014</v>
      </c>
      <c r="C111" s="360">
        <v>2015</v>
      </c>
      <c r="D111" s="360">
        <v>2016</v>
      </c>
      <c r="E111" s="361">
        <v>2017</v>
      </c>
      <c r="F111" s="360">
        <v>2018</v>
      </c>
      <c r="G111" s="361">
        <v>2019</v>
      </c>
      <c r="H111" s="360">
        <v>2020</v>
      </c>
      <c r="I111" s="362">
        <v>2021</v>
      </c>
    </row>
    <row r="112" spans="1:32">
      <c r="A112" s="448" t="s">
        <v>171</v>
      </c>
      <c r="B112" s="343">
        <v>0</v>
      </c>
      <c r="C112" s="343">
        <v>0</v>
      </c>
      <c r="D112" s="491">
        <v>0</v>
      </c>
      <c r="E112" s="491">
        <v>0</v>
      </c>
      <c r="F112" s="491">
        <v>0.17</v>
      </c>
      <c r="G112" s="491">
        <v>0.74</v>
      </c>
      <c r="H112" s="491">
        <v>0</v>
      </c>
      <c r="I112" s="449">
        <v>5.33</v>
      </c>
    </row>
    <row r="113" spans="1:12">
      <c r="A113" s="454" t="s">
        <v>172</v>
      </c>
      <c r="B113" s="343">
        <v>69437.846999999994</v>
      </c>
      <c r="C113" s="343">
        <v>69493.437999999995</v>
      </c>
      <c r="D113" s="491">
        <v>68624</v>
      </c>
      <c r="E113" s="491">
        <v>70318</v>
      </c>
      <c r="F113" s="491">
        <v>74392.832972999997</v>
      </c>
      <c r="G113" s="491">
        <v>68615</v>
      </c>
      <c r="H113" s="491">
        <v>71513</v>
      </c>
      <c r="I113" s="449">
        <v>70588</v>
      </c>
    </row>
    <row r="114" spans="1:12">
      <c r="A114" s="454" t="s">
        <v>173</v>
      </c>
      <c r="B114" s="492">
        <v>0</v>
      </c>
      <c r="C114" s="492">
        <v>0</v>
      </c>
      <c r="D114" s="492">
        <v>0</v>
      </c>
      <c r="E114" s="492">
        <v>0</v>
      </c>
      <c r="F114" s="492">
        <v>2.2851663689390552E-6</v>
      </c>
      <c r="G114" s="492">
        <v>1.0784813816220942E-5</v>
      </c>
      <c r="H114" s="492">
        <v>0</v>
      </c>
      <c r="I114" s="492">
        <v>7.550858502861676E-5</v>
      </c>
    </row>
    <row r="116" spans="1:12" ht="16.2">
      <c r="A116" s="493" t="s">
        <v>174</v>
      </c>
      <c r="B116" s="494"/>
      <c r="C116" s="494"/>
    </row>
    <row r="117" spans="1:12" ht="16.2">
      <c r="A117" s="493"/>
      <c r="B117" s="494"/>
      <c r="C117" s="494"/>
    </row>
    <row r="118" spans="1:12" ht="12.75" customHeight="1">
      <c r="A118" s="602" t="s">
        <v>175</v>
      </c>
      <c r="B118" s="602" t="s">
        <v>2</v>
      </c>
      <c r="C118" s="602"/>
      <c r="D118" s="602"/>
      <c r="E118" s="602"/>
      <c r="F118" s="602"/>
      <c r="G118" s="602"/>
      <c r="H118" s="602"/>
      <c r="I118" s="586" t="s">
        <v>3</v>
      </c>
      <c r="L118" s="3" t="s">
        <v>176</v>
      </c>
    </row>
    <row r="119" spans="1:12" ht="12.75" customHeight="1">
      <c r="A119" s="602"/>
      <c r="B119" s="602"/>
      <c r="C119" s="602"/>
      <c r="D119" s="602"/>
      <c r="E119" s="602"/>
      <c r="F119" s="602"/>
      <c r="G119" s="602"/>
      <c r="H119" s="602"/>
      <c r="I119" s="587"/>
    </row>
    <row r="120" spans="1:12" ht="13.8">
      <c r="A120" s="495"/>
      <c r="B120" s="303">
        <v>2014</v>
      </c>
      <c r="C120" s="360">
        <v>2015</v>
      </c>
      <c r="D120" s="360">
        <v>2016</v>
      </c>
      <c r="E120" s="361">
        <v>2017</v>
      </c>
      <c r="F120" s="360">
        <v>2018</v>
      </c>
      <c r="G120" s="361">
        <v>2019</v>
      </c>
      <c r="H120" s="360">
        <v>2020</v>
      </c>
      <c r="I120" s="362">
        <v>2021</v>
      </c>
    </row>
    <row r="121" spans="1:12">
      <c r="A121" s="448" t="s">
        <v>177</v>
      </c>
      <c r="B121" s="496">
        <v>51</v>
      </c>
      <c r="C121" s="496">
        <v>59</v>
      </c>
      <c r="D121" s="497">
        <v>64</v>
      </c>
      <c r="E121" s="497">
        <v>75</v>
      </c>
      <c r="F121" s="497">
        <v>80</v>
      </c>
      <c r="G121" s="497">
        <v>80</v>
      </c>
      <c r="H121" s="497">
        <v>83</v>
      </c>
      <c r="I121" s="497">
        <v>83</v>
      </c>
    </row>
    <row r="122" spans="1:12">
      <c r="A122" s="448" t="s">
        <v>178</v>
      </c>
      <c r="B122" s="496">
        <v>58</v>
      </c>
      <c r="C122" s="496">
        <v>56</v>
      </c>
      <c r="D122" s="497">
        <v>59</v>
      </c>
      <c r="E122" s="497">
        <v>57</v>
      </c>
      <c r="F122" s="497">
        <v>60</v>
      </c>
      <c r="G122" s="497">
        <v>53</v>
      </c>
      <c r="H122" s="497">
        <v>57</v>
      </c>
      <c r="I122" s="497">
        <v>57</v>
      </c>
    </row>
    <row r="123" spans="1:12">
      <c r="A123" s="448" t="s">
        <v>179</v>
      </c>
      <c r="B123" s="496">
        <v>25</v>
      </c>
      <c r="C123" s="496">
        <v>27</v>
      </c>
      <c r="D123" s="497">
        <v>22</v>
      </c>
      <c r="E123" s="497">
        <v>27</v>
      </c>
      <c r="F123" s="497">
        <v>26</v>
      </c>
      <c r="G123" s="497">
        <v>25</v>
      </c>
      <c r="H123" s="497">
        <v>27</v>
      </c>
      <c r="I123" s="497">
        <v>25</v>
      </c>
    </row>
    <row r="124" spans="1:12">
      <c r="A124" s="448" t="s">
        <v>180</v>
      </c>
      <c r="B124" s="496">
        <v>49</v>
      </c>
      <c r="C124" s="496">
        <v>44</v>
      </c>
      <c r="D124" s="497">
        <v>41</v>
      </c>
      <c r="E124" s="497">
        <v>30</v>
      </c>
      <c r="F124" s="497">
        <v>25</v>
      </c>
      <c r="G124" s="497">
        <v>30</v>
      </c>
      <c r="H124" s="497">
        <v>22</v>
      </c>
      <c r="I124" s="497">
        <v>24</v>
      </c>
    </row>
    <row r="125" spans="1:12">
      <c r="A125" s="448" t="s">
        <v>181</v>
      </c>
      <c r="B125" s="496">
        <v>10</v>
      </c>
      <c r="C125" s="496">
        <v>9</v>
      </c>
      <c r="D125" s="497">
        <v>8</v>
      </c>
      <c r="E125" s="497">
        <v>5</v>
      </c>
      <c r="F125" s="497">
        <v>3</v>
      </c>
      <c r="G125" s="497">
        <v>4</v>
      </c>
      <c r="H125" s="497">
        <v>3</v>
      </c>
      <c r="I125" s="497">
        <v>3</v>
      </c>
    </row>
    <row r="126" spans="1:12">
      <c r="A126" s="448" t="s">
        <v>182</v>
      </c>
      <c r="B126" s="496">
        <v>193</v>
      </c>
      <c r="C126" s="496">
        <v>195</v>
      </c>
      <c r="D126" s="497">
        <v>194</v>
      </c>
      <c r="E126" s="497">
        <v>194</v>
      </c>
      <c r="F126" s="497">
        <v>194</v>
      </c>
      <c r="G126" s="497">
        <v>192</v>
      </c>
      <c r="H126" s="497">
        <v>192</v>
      </c>
      <c r="I126" s="497">
        <v>192</v>
      </c>
    </row>
    <row r="133" spans="2:2">
      <c r="B133" s="498"/>
    </row>
  </sheetData>
  <mergeCells count="52">
    <mergeCell ref="B11:H12"/>
    <mergeCell ref="I11:I12"/>
    <mergeCell ref="B20:H21"/>
    <mergeCell ref="I20:I21"/>
    <mergeCell ref="M20:S21"/>
    <mergeCell ref="X20:AD21"/>
    <mergeCell ref="AE20:AE21"/>
    <mergeCell ref="B36:H37"/>
    <mergeCell ref="I36:I37"/>
    <mergeCell ref="B45:H46"/>
    <mergeCell ref="I45:I46"/>
    <mergeCell ref="M45:S46"/>
    <mergeCell ref="T45:T46"/>
    <mergeCell ref="X45:AD46"/>
    <mergeCell ref="AE45:AE46"/>
    <mergeCell ref="T20:T21"/>
    <mergeCell ref="B65:H66"/>
    <mergeCell ref="I65:I66"/>
    <mergeCell ref="B72:H73"/>
    <mergeCell ref="I72:I73"/>
    <mergeCell ref="J72:J73"/>
    <mergeCell ref="W93:AF93"/>
    <mergeCell ref="T72:T73"/>
    <mergeCell ref="X72:AD73"/>
    <mergeCell ref="AE72:AE73"/>
    <mergeCell ref="B79:J79"/>
    <mergeCell ref="M79:U79"/>
    <mergeCell ref="X79:AF79"/>
    <mergeCell ref="M72:S73"/>
    <mergeCell ref="A86:J86"/>
    <mergeCell ref="B88:H89"/>
    <mergeCell ref="I88:I89"/>
    <mergeCell ref="A93:J93"/>
    <mergeCell ref="L93:U93"/>
    <mergeCell ref="AE95:AE96"/>
    <mergeCell ref="A100:J100"/>
    <mergeCell ref="L100:U100"/>
    <mergeCell ref="W100:AF100"/>
    <mergeCell ref="B102:J102"/>
    <mergeCell ref="M102:U102"/>
    <mergeCell ref="X102:AF102"/>
    <mergeCell ref="B95:H96"/>
    <mergeCell ref="I95:I96"/>
    <mergeCell ref="J95:J96"/>
    <mergeCell ref="M95:S96"/>
    <mergeCell ref="T95:T96"/>
    <mergeCell ref="X95:AD96"/>
    <mergeCell ref="B109:H110"/>
    <mergeCell ref="I109:I110"/>
    <mergeCell ref="A118:A119"/>
    <mergeCell ref="B118:H119"/>
    <mergeCell ref="I118:I119"/>
  </mergeCells>
  <pageMargins left="0.70866141732283472" right="0.70866141732283472" top="0.74803149606299213" bottom="0.74803149606299213" header="0.31496062992125984" footer="0.31496062992125984"/>
  <pageSetup paperSize="8" scale="10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8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F13F-E12E-4638-90C9-F5897623A17F}">
  <sheetPr>
    <tabColor theme="0" tint="-0.14999847407452621"/>
    <pageSetUpPr fitToPage="1"/>
  </sheetPr>
  <dimension ref="A1:AC75"/>
  <sheetViews>
    <sheetView zoomScale="85" zoomScaleNormal="85" workbookViewId="0">
      <selection activeCell="K36" sqref="K36"/>
    </sheetView>
  </sheetViews>
  <sheetFormatPr defaultRowHeight="13.2"/>
  <cols>
    <col min="1" max="1" width="38.5546875" style="3" customWidth="1"/>
    <col min="2" max="2" width="11.5546875" style="3" customWidth="1"/>
    <col min="3" max="3" width="10.5546875" style="3" customWidth="1"/>
    <col min="4" max="4" width="15" style="3" customWidth="1"/>
    <col min="5" max="9" width="10.5546875" style="3" customWidth="1"/>
    <col min="10" max="10" width="8.88671875" style="3"/>
    <col min="11" max="11" width="37.44140625" style="3" customWidth="1"/>
    <col min="12" max="12" width="11.88671875" style="3" bestFit="1" customWidth="1"/>
    <col min="13" max="19" width="11.109375" style="3" customWidth="1"/>
    <col min="20" max="20" width="8.88671875" style="3"/>
    <col min="21" max="21" width="37.5546875" style="3" customWidth="1"/>
    <col min="22" max="22" width="13.5546875" style="3" customWidth="1"/>
    <col min="23" max="29" width="10.33203125" style="3" customWidth="1"/>
    <col min="30" max="16384" width="8.88671875" style="3"/>
  </cols>
  <sheetData>
    <row r="1" spans="1:29" ht="24.6">
      <c r="A1" s="1" t="str">
        <f>+'[6]Universal data'!$A$1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4.6">
      <c r="A2" s="1" t="str">
        <f>+'[6]Universal data'!$A$2</f>
        <v>Master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4.6">
      <c r="A3" s="1" t="str">
        <f>+'[6]Universal data'!$A$3</f>
        <v>2020/21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 ht="12.6">
      <c r="D4" s="6"/>
      <c r="O4" s="6"/>
    </row>
    <row r="5" spans="1:29" s="5" customFormat="1" ht="16.2">
      <c r="A5" s="443" t="s">
        <v>183</v>
      </c>
      <c r="D5" s="6"/>
      <c r="O5" s="6"/>
    </row>
    <row r="6" spans="1:29" s="5" customFormat="1" ht="12.6">
      <c r="D6" s="6"/>
      <c r="O6" s="6"/>
    </row>
    <row r="7" spans="1:29" s="5" customFormat="1" ht="15">
      <c r="A7" s="6" t="s">
        <v>184</v>
      </c>
      <c r="D7" s="6"/>
      <c r="F7" s="444"/>
      <c r="O7" s="6"/>
    </row>
    <row r="8" spans="1:29" s="5" customFormat="1" ht="12.6">
      <c r="D8" s="6"/>
      <c r="O8" s="6"/>
    </row>
    <row r="9" spans="1:29" s="5" customFormat="1" ht="12.75" customHeight="1">
      <c r="A9" s="8"/>
      <c r="B9" s="580" t="s">
        <v>2</v>
      </c>
      <c r="C9" s="581"/>
      <c r="D9" s="581"/>
      <c r="E9" s="581"/>
      <c r="F9" s="581"/>
      <c r="G9" s="581"/>
      <c r="H9" s="582"/>
      <c r="I9" s="586" t="s">
        <v>3</v>
      </c>
      <c r="O9" s="6"/>
    </row>
    <row r="10" spans="1:29" s="5" customFormat="1" ht="12.6">
      <c r="A10" s="9"/>
      <c r="B10" s="583"/>
      <c r="C10" s="584"/>
      <c r="D10" s="584"/>
      <c r="E10" s="584"/>
      <c r="F10" s="584"/>
      <c r="G10" s="584"/>
      <c r="H10" s="585"/>
      <c r="I10" s="587"/>
      <c r="O10" s="6"/>
    </row>
    <row r="11" spans="1:29" s="5" customFormat="1" ht="12.6">
      <c r="A11" s="10"/>
      <c r="B11" s="303">
        <v>2014</v>
      </c>
      <c r="C11" s="447">
        <v>2015</v>
      </c>
      <c r="D11" s="447">
        <v>2016</v>
      </c>
      <c r="E11" s="447">
        <v>2017</v>
      </c>
      <c r="F11" s="447">
        <v>2018</v>
      </c>
      <c r="G11" s="447">
        <v>2019</v>
      </c>
      <c r="H11" s="447">
        <v>2020</v>
      </c>
      <c r="I11" s="447">
        <v>2021</v>
      </c>
      <c r="O11" s="6"/>
    </row>
    <row r="12" spans="1:29" s="5" customFormat="1" ht="12.6">
      <c r="A12" s="454" t="s">
        <v>185</v>
      </c>
      <c r="B12" s="343">
        <v>427.11653261062997</v>
      </c>
      <c r="C12" s="499"/>
      <c r="D12" s="499"/>
      <c r="E12" s="499"/>
      <c r="F12" s="499"/>
      <c r="G12" s="499"/>
      <c r="H12" s="499"/>
      <c r="I12" s="500"/>
      <c r="O12" s="6"/>
    </row>
    <row r="13" spans="1:29" s="5" customFormat="1" ht="12.6">
      <c r="A13" s="454" t="s">
        <v>186</v>
      </c>
      <c r="B13" s="343">
        <v>416.90757927182801</v>
      </c>
      <c r="C13" s="343">
        <v>396.99675377176163</v>
      </c>
      <c r="D13" s="343">
        <v>381.61694327045075</v>
      </c>
      <c r="E13" s="343">
        <v>353.9863999338877</v>
      </c>
      <c r="F13" s="343">
        <v>352.07073940687258</v>
      </c>
      <c r="G13" s="343">
        <v>340.52644285655401</v>
      </c>
      <c r="H13" s="343">
        <v>328.340454095844</v>
      </c>
      <c r="I13" s="343">
        <v>318.99707663332305</v>
      </c>
      <c r="O13" s="6"/>
    </row>
    <row r="14" spans="1:29" s="5" customFormat="1" ht="12.6">
      <c r="A14" s="454" t="s">
        <v>187</v>
      </c>
      <c r="B14" s="343">
        <v>455</v>
      </c>
      <c r="C14" s="343">
        <v>445</v>
      </c>
      <c r="D14" s="343">
        <v>433</v>
      </c>
      <c r="E14" s="343">
        <v>423</v>
      </c>
      <c r="F14" s="491">
        <v>412</v>
      </c>
      <c r="G14" s="491">
        <v>401</v>
      </c>
      <c r="H14" s="491">
        <v>390</v>
      </c>
      <c r="I14" s="491">
        <v>379</v>
      </c>
      <c r="O14" s="6"/>
    </row>
    <row r="15" spans="1:29">
      <c r="A15" s="454" t="s">
        <v>188</v>
      </c>
      <c r="B15" s="343">
        <v>10.208953338801962</v>
      </c>
      <c r="C15" s="343">
        <v>30.119778838868342</v>
      </c>
      <c r="D15" s="343">
        <v>45.499589340179227</v>
      </c>
      <c r="E15" s="343">
        <v>73.130132676742278</v>
      </c>
      <c r="F15" s="343">
        <v>75.045793203757398</v>
      </c>
      <c r="G15" s="343">
        <v>86.590089754075962</v>
      </c>
      <c r="H15" s="343">
        <v>98.776078514785979</v>
      </c>
      <c r="I15" s="343">
        <v>108.11945597730693</v>
      </c>
    </row>
    <row r="16" spans="1:29">
      <c r="A16" s="454" t="s">
        <v>189</v>
      </c>
      <c r="B16" s="456">
        <v>2.390203272255138E-2</v>
      </c>
      <c r="C16" s="456">
        <v>7.0518878430599827E-2</v>
      </c>
      <c r="D16" s="456">
        <v>0.10652734292928386</v>
      </c>
      <c r="E16" s="456">
        <v>0.17121822053984859</v>
      </c>
      <c r="F16" s="456">
        <v>0.17570332092991353</v>
      </c>
      <c r="G16" s="456">
        <v>0.20273176789673378</v>
      </c>
      <c r="H16" s="456">
        <v>0.23126259691013343</v>
      </c>
      <c r="I16" s="456">
        <v>0.25313807291995249</v>
      </c>
    </row>
    <row r="18" spans="1:29" s="5" customFormat="1" ht="15">
      <c r="A18" s="6" t="s">
        <v>190</v>
      </c>
      <c r="D18" s="6"/>
      <c r="F18" s="444"/>
      <c r="K18" s="6" t="s">
        <v>47</v>
      </c>
      <c r="N18" s="6"/>
      <c r="P18" s="444"/>
      <c r="U18" s="6" t="s">
        <v>48</v>
      </c>
      <c r="X18" s="6"/>
      <c r="Z18" s="444"/>
    </row>
    <row r="19" spans="1:29" s="5" customFormat="1" ht="12.6">
      <c r="D19" s="6"/>
      <c r="N19" s="6"/>
      <c r="X19" s="6"/>
    </row>
    <row r="20" spans="1:29" s="5" customFormat="1" ht="18.75" customHeight="1">
      <c r="A20" s="8"/>
      <c r="B20" s="580" t="s">
        <v>2</v>
      </c>
      <c r="C20" s="581"/>
      <c r="D20" s="581"/>
      <c r="E20" s="581"/>
      <c r="F20" s="581"/>
      <c r="G20" s="581"/>
      <c r="H20" s="581"/>
      <c r="I20" s="602" t="s">
        <v>117</v>
      </c>
      <c r="K20" s="8"/>
      <c r="L20" s="580" t="s">
        <v>2</v>
      </c>
      <c r="M20" s="581"/>
      <c r="N20" s="581"/>
      <c r="O20" s="581"/>
      <c r="P20" s="581"/>
      <c r="Q20" s="581"/>
      <c r="R20" s="582"/>
      <c r="S20" s="586" t="s">
        <v>3</v>
      </c>
      <c r="U20" s="8"/>
      <c r="V20" s="580" t="s">
        <v>2</v>
      </c>
      <c r="W20" s="581"/>
      <c r="X20" s="581"/>
      <c r="Y20" s="581"/>
      <c r="Z20" s="581"/>
      <c r="AA20" s="581"/>
      <c r="AB20" s="582"/>
      <c r="AC20" s="586" t="s">
        <v>152</v>
      </c>
    </row>
    <row r="21" spans="1:29" s="5" customFormat="1" ht="22.95" customHeight="1">
      <c r="A21" s="9"/>
      <c r="B21" s="583"/>
      <c r="C21" s="584"/>
      <c r="D21" s="584"/>
      <c r="E21" s="584"/>
      <c r="F21" s="584"/>
      <c r="G21" s="584"/>
      <c r="H21" s="584"/>
      <c r="I21" s="602"/>
      <c r="K21" s="9"/>
      <c r="L21" s="583"/>
      <c r="M21" s="584"/>
      <c r="N21" s="584"/>
      <c r="O21" s="584"/>
      <c r="P21" s="584"/>
      <c r="Q21" s="584"/>
      <c r="R21" s="585"/>
      <c r="S21" s="587"/>
      <c r="U21" s="9"/>
      <c r="V21" s="583"/>
      <c r="W21" s="584"/>
      <c r="X21" s="584"/>
      <c r="Y21" s="584"/>
      <c r="Z21" s="584"/>
      <c r="AA21" s="584"/>
      <c r="AB21" s="585"/>
      <c r="AC21" s="587"/>
    </row>
    <row r="22" spans="1:29" s="5" customFormat="1" ht="12.6">
      <c r="A22" s="10"/>
      <c r="B22" s="303">
        <v>2014</v>
      </c>
      <c r="C22" s="360">
        <v>2015</v>
      </c>
      <c r="D22" s="360">
        <v>2016</v>
      </c>
      <c r="E22" s="361">
        <v>2017</v>
      </c>
      <c r="F22" s="360">
        <v>2018</v>
      </c>
      <c r="G22" s="361">
        <v>2019</v>
      </c>
      <c r="H22" s="360">
        <v>2020</v>
      </c>
      <c r="I22" s="362">
        <v>2021</v>
      </c>
      <c r="K22" s="10"/>
      <c r="L22" s="303">
        <v>2014</v>
      </c>
      <c r="M22" s="360">
        <v>2015</v>
      </c>
      <c r="N22" s="360">
        <v>2016</v>
      </c>
      <c r="O22" s="361">
        <v>2017</v>
      </c>
      <c r="P22" s="360">
        <v>2018</v>
      </c>
      <c r="Q22" s="361">
        <v>2019</v>
      </c>
      <c r="R22" s="360">
        <v>2020</v>
      </c>
      <c r="S22" s="362">
        <v>2021</v>
      </c>
      <c r="U22" s="10"/>
      <c r="V22" s="303">
        <v>2014</v>
      </c>
      <c r="W22" s="360">
        <v>2015</v>
      </c>
      <c r="X22" s="360">
        <v>2016</v>
      </c>
      <c r="Y22" s="361">
        <v>2017</v>
      </c>
      <c r="Z22" s="360">
        <v>2018</v>
      </c>
      <c r="AA22" s="361">
        <v>2019</v>
      </c>
      <c r="AB22" s="360">
        <v>2020</v>
      </c>
      <c r="AC22" s="362">
        <v>2021</v>
      </c>
    </row>
    <row r="23" spans="1:29" s="5" customFormat="1" ht="12.6">
      <c r="A23" s="454" t="s">
        <v>185</v>
      </c>
      <c r="B23" s="501">
        <v>427.11653261062997</v>
      </c>
      <c r="C23" s="499"/>
      <c r="D23" s="499"/>
      <c r="E23" s="499"/>
      <c r="F23" s="499"/>
      <c r="G23" s="499"/>
      <c r="H23" s="499"/>
      <c r="I23" s="500"/>
      <c r="K23" s="454"/>
      <c r="L23" s="502"/>
      <c r="M23" s="502"/>
      <c r="N23" s="502"/>
      <c r="O23" s="502"/>
      <c r="P23" s="502"/>
      <c r="Q23" s="502"/>
      <c r="R23" s="502"/>
      <c r="S23" s="502"/>
      <c r="U23" s="454"/>
      <c r="V23" s="502"/>
      <c r="W23" s="502"/>
      <c r="X23" s="502"/>
      <c r="Y23" s="502"/>
      <c r="Z23" s="502"/>
      <c r="AA23" s="502"/>
      <c r="AB23" s="502"/>
      <c r="AC23" s="502"/>
    </row>
    <row r="24" spans="1:29" s="5" customFormat="1" ht="12.6">
      <c r="A24" s="454" t="s">
        <v>186</v>
      </c>
      <c r="B24" s="343">
        <v>416.90757927182801</v>
      </c>
      <c r="C24" s="343">
        <v>396.99675377176163</v>
      </c>
      <c r="D24" s="343">
        <v>381.61694327045075</v>
      </c>
      <c r="E24" s="343">
        <v>353.9863999338877</v>
      </c>
      <c r="F24" s="343">
        <v>352.07073940687258</v>
      </c>
      <c r="G24" s="343">
        <v>340.52644285655401</v>
      </c>
      <c r="H24" s="343">
        <v>328.340454095844</v>
      </c>
      <c r="I24" s="343">
        <v>319.07073940687297</v>
      </c>
      <c r="K24" s="454" t="s">
        <v>186</v>
      </c>
      <c r="L24" s="343">
        <v>0</v>
      </c>
      <c r="M24" s="343">
        <v>0</v>
      </c>
      <c r="N24" s="343">
        <v>0</v>
      </c>
      <c r="O24" s="343">
        <v>0</v>
      </c>
      <c r="P24" s="343">
        <v>0</v>
      </c>
      <c r="Q24" s="343">
        <v>0</v>
      </c>
      <c r="R24" s="343">
        <v>0</v>
      </c>
      <c r="S24" s="343">
        <v>-7.3662773549926897E-2</v>
      </c>
      <c r="U24" s="454" t="s">
        <v>186</v>
      </c>
      <c r="V24" s="456">
        <v>0</v>
      </c>
      <c r="W24" s="456">
        <v>0</v>
      </c>
      <c r="X24" s="456">
        <v>0</v>
      </c>
      <c r="Y24" s="456">
        <v>0</v>
      </c>
      <c r="Z24" s="456">
        <v>0</v>
      </c>
      <c r="AA24" s="456">
        <v>0</v>
      </c>
      <c r="AB24" s="456">
        <v>0</v>
      </c>
      <c r="AC24" s="456">
        <v>-2.3086658991940191E-4</v>
      </c>
    </row>
    <row r="25" spans="1:29">
      <c r="A25" s="454" t="s">
        <v>188</v>
      </c>
      <c r="B25" s="343">
        <v>10.208953338801962</v>
      </c>
      <c r="C25" s="343">
        <v>30.119778838868342</v>
      </c>
      <c r="D25" s="343">
        <v>45.499589340179227</v>
      </c>
      <c r="E25" s="343">
        <v>73.130132676742278</v>
      </c>
      <c r="F25" s="343">
        <v>75.045793203757398</v>
      </c>
      <c r="G25" s="343">
        <v>86.590089754075962</v>
      </c>
      <c r="H25" s="343">
        <v>98.776078514785979</v>
      </c>
      <c r="I25" s="343">
        <v>108.045793203757</v>
      </c>
      <c r="K25" s="454" t="s">
        <v>188</v>
      </c>
      <c r="L25" s="343">
        <v>0</v>
      </c>
      <c r="M25" s="343">
        <v>0</v>
      </c>
      <c r="N25" s="343">
        <v>0</v>
      </c>
      <c r="O25" s="343">
        <v>0</v>
      </c>
      <c r="P25" s="343">
        <v>0</v>
      </c>
      <c r="Q25" s="343">
        <v>0</v>
      </c>
      <c r="R25" s="343">
        <v>0</v>
      </c>
      <c r="S25" s="343">
        <v>7.3662773549926897E-2</v>
      </c>
      <c r="T25" s="5"/>
      <c r="U25" s="454" t="s">
        <v>188</v>
      </c>
      <c r="V25" s="456">
        <v>0</v>
      </c>
      <c r="W25" s="456">
        <v>0</v>
      </c>
      <c r="X25" s="456">
        <v>0</v>
      </c>
      <c r="Y25" s="456">
        <v>0</v>
      </c>
      <c r="Z25" s="456">
        <v>0</v>
      </c>
      <c r="AA25" s="456">
        <v>0</v>
      </c>
      <c r="AB25" s="456">
        <v>0</v>
      </c>
      <c r="AC25" s="456">
        <v>6.8177363843320343E-4</v>
      </c>
    </row>
    <row r="26" spans="1:29">
      <c r="A26" s="454" t="s">
        <v>189</v>
      </c>
      <c r="B26" s="503">
        <v>2.390203272255138E-2</v>
      </c>
      <c r="C26" s="503">
        <v>7.0518878430599827E-2</v>
      </c>
      <c r="D26" s="503">
        <v>0.10652734292928386</v>
      </c>
      <c r="E26" s="503">
        <v>0.17121822053984859</v>
      </c>
      <c r="F26" s="503">
        <v>0.17570332092991353</v>
      </c>
      <c r="G26" s="503">
        <v>0.20273176789673378</v>
      </c>
      <c r="H26" s="503">
        <v>0.23126259691013343</v>
      </c>
      <c r="I26" s="503">
        <v>0.25296560763723519</v>
      </c>
      <c r="T26" s="5"/>
    </row>
    <row r="27" spans="1:29" s="5" customFormat="1" ht="15">
      <c r="A27" s="6" t="s">
        <v>191</v>
      </c>
      <c r="D27" s="6"/>
      <c r="F27" s="444"/>
      <c r="K27" s="6" t="s">
        <v>107</v>
      </c>
      <c r="N27" s="6"/>
      <c r="P27" s="444"/>
      <c r="U27" s="6" t="s">
        <v>108</v>
      </c>
      <c r="X27" s="6"/>
      <c r="Z27" s="444"/>
    </row>
    <row r="28" spans="1:29" s="5" customFormat="1" ht="12.6">
      <c r="D28" s="6"/>
      <c r="N28" s="6"/>
      <c r="X28" s="6"/>
    </row>
    <row r="29" spans="1:29" s="5" customFormat="1" ht="37.5" customHeight="1">
      <c r="A29" s="6"/>
      <c r="B29" s="457" t="s">
        <v>106</v>
      </c>
      <c r="H29" s="6"/>
      <c r="K29" s="6"/>
      <c r="L29" s="457" t="s">
        <v>106</v>
      </c>
      <c r="R29" s="6"/>
      <c r="U29" s="6"/>
      <c r="V29" s="457" t="s">
        <v>106</v>
      </c>
      <c r="AB29" s="6"/>
    </row>
    <row r="30" spans="1:29" s="5" customFormat="1" ht="32.700000000000003" customHeight="1">
      <c r="A30" s="454" t="s">
        <v>188</v>
      </c>
      <c r="B30" s="487">
        <v>0.1126543435734767</v>
      </c>
      <c r="H30" s="6"/>
      <c r="K30" s="454" t="s">
        <v>188</v>
      </c>
      <c r="L30" s="343">
        <v>60.002923366676953</v>
      </c>
      <c r="R30" s="6"/>
      <c r="U30" s="454" t="s">
        <v>188</v>
      </c>
      <c r="V30" s="456">
        <v>0.14048372934647579</v>
      </c>
      <c r="AB30" s="6"/>
    </row>
    <row r="33" spans="1:29" s="5" customFormat="1" ht="15">
      <c r="A33" s="6" t="s">
        <v>192</v>
      </c>
      <c r="D33" s="6"/>
      <c r="F33" s="444"/>
      <c r="O33" s="6"/>
    </row>
    <row r="34" spans="1:29" s="5" customFormat="1" ht="12.6">
      <c r="D34" s="6"/>
      <c r="O34" s="6"/>
    </row>
    <row r="35" spans="1:29" s="5" customFormat="1" ht="12.75" customHeight="1">
      <c r="A35" s="8"/>
      <c r="B35" s="580" t="s">
        <v>2</v>
      </c>
      <c r="C35" s="581"/>
      <c r="D35" s="581"/>
      <c r="E35" s="581"/>
      <c r="F35" s="581"/>
      <c r="G35" s="581"/>
      <c r="H35" s="582"/>
      <c r="I35" s="586" t="s">
        <v>3</v>
      </c>
      <c r="O35" s="6"/>
    </row>
    <row r="36" spans="1:29" s="5" customFormat="1" ht="12.6">
      <c r="A36" s="9"/>
      <c r="B36" s="583"/>
      <c r="C36" s="584"/>
      <c r="D36" s="584"/>
      <c r="E36" s="584"/>
      <c r="F36" s="584"/>
      <c r="G36" s="584"/>
      <c r="H36" s="585"/>
      <c r="I36" s="587"/>
      <c r="O36" s="6"/>
    </row>
    <row r="37" spans="1:29" s="5" customFormat="1" ht="12.6">
      <c r="A37" s="10"/>
      <c r="B37" s="303">
        <v>2014</v>
      </c>
      <c r="C37" s="447">
        <v>2015</v>
      </c>
      <c r="D37" s="447">
        <v>2016</v>
      </c>
      <c r="E37" s="447">
        <v>2017</v>
      </c>
      <c r="F37" s="447">
        <v>2018</v>
      </c>
      <c r="G37" s="447">
        <v>2019</v>
      </c>
      <c r="H37" s="447">
        <v>2020</v>
      </c>
      <c r="I37" s="447">
        <v>2021</v>
      </c>
      <c r="O37" s="6"/>
    </row>
    <row r="38" spans="1:29" s="5" customFormat="1" ht="12.6">
      <c r="A38" s="454" t="s">
        <v>193</v>
      </c>
      <c r="B38" s="343">
        <v>404.568158381616</v>
      </c>
      <c r="C38" s="499"/>
      <c r="D38" s="499"/>
      <c r="E38" s="499"/>
      <c r="F38" s="499"/>
      <c r="G38" s="499"/>
      <c r="H38" s="499"/>
      <c r="I38" s="500"/>
      <c r="O38" s="6"/>
    </row>
    <row r="39" spans="1:29" s="5" customFormat="1" ht="12.6">
      <c r="A39" s="454" t="s">
        <v>194</v>
      </c>
      <c r="B39" s="343">
        <v>395.15971327182802</v>
      </c>
      <c r="C39" s="343">
        <v>374.87604074479464</v>
      </c>
      <c r="D39" s="343">
        <v>360.13771712948073</v>
      </c>
      <c r="E39" s="343">
        <v>331.97684313653269</v>
      </c>
      <c r="F39" s="343">
        <v>328.6760325416036</v>
      </c>
      <c r="G39" s="343">
        <v>319</v>
      </c>
      <c r="H39" s="343">
        <v>306.67599999999999</v>
      </c>
      <c r="I39" s="343">
        <v>296.90302200040003</v>
      </c>
      <c r="O39" s="6"/>
    </row>
    <row r="40" spans="1:29" s="5" customFormat="1" ht="12.6">
      <c r="A40" s="454" t="s">
        <v>195</v>
      </c>
      <c r="B40" s="343">
        <v>430</v>
      </c>
      <c r="C40" s="343">
        <v>420</v>
      </c>
      <c r="D40" s="343">
        <v>408</v>
      </c>
      <c r="E40" s="343">
        <v>398</v>
      </c>
      <c r="F40" s="491">
        <v>386</v>
      </c>
      <c r="G40" s="491">
        <v>376</v>
      </c>
      <c r="H40" s="491">
        <v>364</v>
      </c>
      <c r="I40" s="491">
        <v>354</v>
      </c>
      <c r="O40" s="6"/>
    </row>
    <row r="41" spans="1:29">
      <c r="A41" s="454" t="s">
        <v>196</v>
      </c>
      <c r="B41" s="343">
        <v>9.4084451097879764</v>
      </c>
      <c r="C41" s="343">
        <v>29.692117636821365</v>
      </c>
      <c r="D41" s="343">
        <v>44.430441252135267</v>
      </c>
      <c r="E41" s="343">
        <v>72.591315245083308</v>
      </c>
      <c r="F41" s="343">
        <v>75.892125840012397</v>
      </c>
      <c r="G41" s="343">
        <v>85.568158381616001</v>
      </c>
      <c r="H41" s="343">
        <v>97.892158381616014</v>
      </c>
      <c r="I41" s="343">
        <v>107.66513638121597</v>
      </c>
    </row>
    <row r="42" spans="1:29">
      <c r="A42" s="454" t="s">
        <v>197</v>
      </c>
      <c r="B42" s="456">
        <v>2.2027817683107454E-2</v>
      </c>
      <c r="C42" s="456">
        <v>7.3392126942461333E-2</v>
      </c>
      <c r="D42" s="456">
        <v>0.10982189362076655</v>
      </c>
      <c r="E42" s="456">
        <v>0.1794291363301268</v>
      </c>
      <c r="F42" s="456">
        <v>0.1875879855290683</v>
      </c>
      <c r="G42" s="456">
        <v>0.21150492595342202</v>
      </c>
      <c r="H42" s="456">
        <v>0.2419670365883751</v>
      </c>
      <c r="I42" s="456">
        <v>0.2661236040223881</v>
      </c>
    </row>
    <row r="44" spans="1:29" s="5" customFormat="1" ht="15">
      <c r="A44" s="6" t="s">
        <v>198</v>
      </c>
      <c r="D44" s="6"/>
      <c r="F44" s="444"/>
      <c r="K44" s="6" t="s">
        <v>47</v>
      </c>
      <c r="N44" s="6"/>
      <c r="P44" s="444"/>
      <c r="U44" s="6" t="s">
        <v>48</v>
      </c>
      <c r="X44" s="6"/>
      <c r="Z44" s="444"/>
    </row>
    <row r="45" spans="1:29" s="5" customFormat="1" ht="12.6">
      <c r="D45" s="6"/>
      <c r="N45" s="6"/>
      <c r="X45" s="6"/>
    </row>
    <row r="46" spans="1:29" s="5" customFormat="1" ht="12.75" customHeight="1">
      <c r="A46" s="8"/>
      <c r="B46" s="580" t="s">
        <v>2</v>
      </c>
      <c r="C46" s="581"/>
      <c r="D46" s="581"/>
      <c r="E46" s="581"/>
      <c r="F46" s="581"/>
      <c r="G46" s="581"/>
      <c r="H46" s="581"/>
      <c r="I46" s="602" t="s">
        <v>117</v>
      </c>
      <c r="K46" s="8"/>
      <c r="L46" s="580" t="s">
        <v>2</v>
      </c>
      <c r="M46" s="581"/>
      <c r="N46" s="581"/>
      <c r="O46" s="581"/>
      <c r="P46" s="581"/>
      <c r="Q46" s="581"/>
      <c r="R46" s="582"/>
      <c r="S46" s="586" t="s">
        <v>3</v>
      </c>
      <c r="U46" s="8"/>
      <c r="V46" s="580" t="s">
        <v>2</v>
      </c>
      <c r="W46" s="581"/>
      <c r="X46" s="581"/>
      <c r="Y46" s="581"/>
      <c r="Z46" s="581"/>
      <c r="AA46" s="581"/>
      <c r="AB46" s="582"/>
      <c r="AC46" s="586" t="s">
        <v>3</v>
      </c>
    </row>
    <row r="47" spans="1:29" s="5" customFormat="1" ht="12.6">
      <c r="A47" s="9"/>
      <c r="B47" s="583"/>
      <c r="C47" s="584"/>
      <c r="D47" s="584"/>
      <c r="E47" s="584"/>
      <c r="F47" s="584"/>
      <c r="G47" s="584"/>
      <c r="H47" s="584"/>
      <c r="I47" s="602"/>
      <c r="K47" s="9"/>
      <c r="L47" s="583"/>
      <c r="M47" s="584"/>
      <c r="N47" s="584"/>
      <c r="O47" s="584"/>
      <c r="P47" s="584"/>
      <c r="Q47" s="584"/>
      <c r="R47" s="585"/>
      <c r="S47" s="587"/>
      <c r="U47" s="9"/>
      <c r="V47" s="583"/>
      <c r="W47" s="584"/>
      <c r="X47" s="584"/>
      <c r="Y47" s="584"/>
      <c r="Z47" s="584"/>
      <c r="AA47" s="584"/>
      <c r="AB47" s="585"/>
      <c r="AC47" s="587"/>
    </row>
    <row r="48" spans="1:29" s="5" customFormat="1" ht="12.6">
      <c r="A48" s="10"/>
      <c r="B48" s="303">
        <v>2014</v>
      </c>
      <c r="C48" s="360">
        <v>2015</v>
      </c>
      <c r="D48" s="360">
        <v>2016</v>
      </c>
      <c r="E48" s="361">
        <v>2017</v>
      </c>
      <c r="F48" s="360">
        <v>2018</v>
      </c>
      <c r="G48" s="361">
        <v>2019</v>
      </c>
      <c r="H48" s="360">
        <v>2020</v>
      </c>
      <c r="I48" s="362">
        <v>2021</v>
      </c>
      <c r="K48" s="10"/>
      <c r="L48" s="303">
        <v>2014</v>
      </c>
      <c r="M48" s="360">
        <v>2015</v>
      </c>
      <c r="N48" s="360">
        <v>2016</v>
      </c>
      <c r="O48" s="361">
        <v>2017</v>
      </c>
      <c r="P48" s="360">
        <v>2018</v>
      </c>
      <c r="Q48" s="361">
        <v>2019</v>
      </c>
      <c r="R48" s="360">
        <v>2020</v>
      </c>
      <c r="S48" s="362">
        <v>2021</v>
      </c>
      <c r="U48" s="10"/>
      <c r="V48" s="303">
        <v>2014</v>
      </c>
      <c r="W48" s="360">
        <v>2015</v>
      </c>
      <c r="X48" s="360">
        <v>2016</v>
      </c>
      <c r="Y48" s="361">
        <v>2017</v>
      </c>
      <c r="Z48" s="360">
        <v>2018</v>
      </c>
      <c r="AA48" s="361">
        <v>2019</v>
      </c>
      <c r="AB48" s="360">
        <v>2020</v>
      </c>
      <c r="AC48" s="362">
        <v>2021</v>
      </c>
    </row>
    <row r="49" spans="1:29" s="5" customFormat="1" ht="12.6">
      <c r="A49" s="454" t="s">
        <v>193</v>
      </c>
      <c r="B49" s="504">
        <v>404.568158381616</v>
      </c>
      <c r="C49" s="505"/>
      <c r="D49" s="505"/>
      <c r="E49" s="505"/>
      <c r="F49" s="505"/>
      <c r="G49" s="505"/>
      <c r="H49" s="505"/>
      <c r="I49" s="506"/>
      <c r="K49" s="454"/>
      <c r="L49" s="502"/>
      <c r="M49" s="502"/>
      <c r="N49" s="502"/>
      <c r="O49" s="502"/>
      <c r="P49" s="502"/>
      <c r="Q49" s="502"/>
      <c r="R49" s="502"/>
      <c r="S49" s="502"/>
      <c r="U49" s="454"/>
      <c r="V49" s="502"/>
      <c r="W49" s="502"/>
      <c r="X49" s="502"/>
      <c r="Y49" s="502"/>
      <c r="Z49" s="502"/>
      <c r="AA49" s="502"/>
      <c r="AB49" s="502"/>
      <c r="AC49" s="502"/>
    </row>
    <row r="50" spans="1:29" s="5" customFormat="1" ht="12.6">
      <c r="A50" s="454" t="s">
        <v>194</v>
      </c>
      <c r="B50" s="507">
        <v>395.15971327182802</v>
      </c>
      <c r="C50" s="507">
        <v>374.87604074479464</v>
      </c>
      <c r="D50" s="343">
        <v>360.13771712948073</v>
      </c>
      <c r="E50" s="343">
        <v>331.97684313653269</v>
      </c>
      <c r="F50" s="343">
        <v>328.6760325416036</v>
      </c>
      <c r="G50" s="343">
        <v>319</v>
      </c>
      <c r="H50" s="343">
        <v>306.67599999999999</v>
      </c>
      <c r="I50" s="343">
        <v>294.67599999999999</v>
      </c>
      <c r="K50" s="454" t="s">
        <v>194</v>
      </c>
      <c r="L50" s="343">
        <v>0</v>
      </c>
      <c r="M50" s="343">
        <v>0</v>
      </c>
      <c r="N50" s="343">
        <v>0</v>
      </c>
      <c r="O50" s="343">
        <v>0</v>
      </c>
      <c r="P50" s="343">
        <v>0</v>
      </c>
      <c r="Q50" s="343">
        <v>0</v>
      </c>
      <c r="R50" s="343">
        <v>0</v>
      </c>
      <c r="S50" s="343">
        <v>2.2270220004000407</v>
      </c>
      <c r="U50" s="454" t="s">
        <v>194</v>
      </c>
      <c r="V50" s="456">
        <v>0</v>
      </c>
      <c r="W50" s="456">
        <v>0</v>
      </c>
      <c r="X50" s="456">
        <v>0</v>
      </c>
      <c r="Y50" s="456">
        <v>0</v>
      </c>
      <c r="Z50" s="456">
        <v>0</v>
      </c>
      <c r="AA50" s="456">
        <v>0</v>
      </c>
      <c r="AB50" s="456">
        <v>0</v>
      </c>
      <c r="AC50" s="456">
        <v>7.5575275909814197E-3</v>
      </c>
    </row>
    <row r="51" spans="1:29">
      <c r="A51" s="454" t="s">
        <v>196</v>
      </c>
      <c r="B51" s="343">
        <v>9.4084451097879764</v>
      </c>
      <c r="C51" s="343">
        <v>29.692117636821365</v>
      </c>
      <c r="D51" s="343">
        <v>44.430441252135267</v>
      </c>
      <c r="E51" s="343">
        <v>72.591315245083308</v>
      </c>
      <c r="F51" s="343">
        <v>75.892125840012397</v>
      </c>
      <c r="G51" s="343">
        <v>85.568158381616001</v>
      </c>
      <c r="H51" s="343">
        <v>97.892158381616014</v>
      </c>
      <c r="I51" s="343">
        <v>109.89215838161601</v>
      </c>
      <c r="K51" s="454" t="s">
        <v>196</v>
      </c>
      <c r="L51" s="343">
        <v>0</v>
      </c>
      <c r="M51" s="343">
        <v>0</v>
      </c>
      <c r="N51" s="343">
        <v>0</v>
      </c>
      <c r="O51" s="343">
        <v>0</v>
      </c>
      <c r="P51" s="343">
        <v>0</v>
      </c>
      <c r="Q51" s="343">
        <v>0</v>
      </c>
      <c r="R51" s="343">
        <v>0</v>
      </c>
      <c r="S51" s="343">
        <v>-2.2270220004000407</v>
      </c>
      <c r="U51" s="454" t="s">
        <v>196</v>
      </c>
      <c r="V51" s="456">
        <v>0</v>
      </c>
      <c r="W51" s="456">
        <v>0</v>
      </c>
      <c r="X51" s="456">
        <v>0</v>
      </c>
      <c r="Y51" s="456">
        <v>0</v>
      </c>
      <c r="Z51" s="456">
        <v>0</v>
      </c>
      <c r="AA51" s="456">
        <v>0</v>
      </c>
      <c r="AB51" s="456">
        <v>0</v>
      </c>
      <c r="AC51" s="456">
        <v>-2.0265522428510256E-2</v>
      </c>
    </row>
    <row r="52" spans="1:29">
      <c r="A52" s="454" t="s">
        <v>197</v>
      </c>
      <c r="B52" s="503">
        <v>2.2027817683107454E-2</v>
      </c>
      <c r="C52" s="503">
        <v>7.3392126942461333E-2</v>
      </c>
      <c r="D52" s="503">
        <v>0.10982189362076655</v>
      </c>
      <c r="E52" s="503">
        <v>0.1794291363301268</v>
      </c>
      <c r="F52" s="503">
        <v>0.1875879855290683</v>
      </c>
      <c r="G52" s="503">
        <v>0.21150492595342202</v>
      </c>
      <c r="H52" s="503">
        <v>0.2419670365883751</v>
      </c>
      <c r="I52" s="503">
        <v>0.27162829329232163</v>
      </c>
    </row>
    <row r="53" spans="1:29" s="5" customFormat="1" ht="15">
      <c r="A53" s="6" t="s">
        <v>199</v>
      </c>
      <c r="D53" s="6"/>
      <c r="F53" s="444"/>
      <c r="K53" s="6" t="s">
        <v>107</v>
      </c>
      <c r="N53" s="6"/>
      <c r="P53" s="444"/>
      <c r="U53" s="6" t="s">
        <v>108</v>
      </c>
      <c r="X53" s="6"/>
      <c r="Z53" s="444"/>
    </row>
    <row r="54" spans="1:29" s="5" customFormat="1" ht="12.6">
      <c r="D54" s="6"/>
      <c r="N54" s="6"/>
      <c r="X54" s="6"/>
    </row>
    <row r="55" spans="1:29" s="5" customFormat="1" ht="25.2">
      <c r="A55" s="6"/>
      <c r="B55" s="457" t="s">
        <v>106</v>
      </c>
      <c r="H55" s="6"/>
      <c r="K55" s="6"/>
      <c r="L55" s="457" t="s">
        <v>106</v>
      </c>
      <c r="R55" s="6"/>
      <c r="U55" s="6"/>
      <c r="V55" s="457" t="s">
        <v>106</v>
      </c>
      <c r="AB55" s="6"/>
    </row>
    <row r="56" spans="1:29" s="5" customFormat="1" ht="12.6">
      <c r="A56" s="454" t="s">
        <v>196</v>
      </c>
      <c r="B56" s="487">
        <v>15.458392850845877</v>
      </c>
      <c r="D56" s="508"/>
      <c r="H56" s="6"/>
      <c r="K56" s="454" t="s">
        <v>196</v>
      </c>
      <c r="L56" s="343">
        <v>-6146.3083908250392</v>
      </c>
      <c r="R56" s="6"/>
      <c r="U56" s="454" t="s">
        <v>196</v>
      </c>
      <c r="V56" s="456">
        <v>-15.192269246823489</v>
      </c>
      <c r="AB56" s="6"/>
    </row>
    <row r="57" spans="1:29" ht="14.4">
      <c r="B57" s="509"/>
    </row>
    <row r="67" spans="7:7" ht="14.4">
      <c r="G67" s="510"/>
    </row>
    <row r="68" spans="7:7" ht="14.4">
      <c r="G68" s="510"/>
    </row>
    <row r="69" spans="7:7" ht="14.4">
      <c r="G69" s="510"/>
    </row>
    <row r="70" spans="7:7" ht="14.4">
      <c r="G70" s="510"/>
    </row>
    <row r="71" spans="7:7" ht="14.4">
      <c r="G71" s="510"/>
    </row>
    <row r="72" spans="7:7" ht="14.4">
      <c r="G72" s="510"/>
    </row>
    <row r="73" spans="7:7" ht="14.4">
      <c r="G73" s="510"/>
    </row>
    <row r="74" spans="7:7" ht="14.4">
      <c r="G74" s="510"/>
    </row>
    <row r="75" spans="7:7" ht="14.4">
      <c r="G75" s="510"/>
    </row>
  </sheetData>
  <mergeCells count="16">
    <mergeCell ref="B9:H10"/>
    <mergeCell ref="I9:I10"/>
    <mergeCell ref="B20:H21"/>
    <mergeCell ref="I20:I21"/>
    <mergeCell ref="L20:R21"/>
    <mergeCell ref="V20:AB21"/>
    <mergeCell ref="AC20:AC21"/>
    <mergeCell ref="B35:H36"/>
    <mergeCell ref="I35:I36"/>
    <mergeCell ref="B46:H47"/>
    <mergeCell ref="I46:I47"/>
    <mergeCell ref="L46:R47"/>
    <mergeCell ref="S46:S47"/>
    <mergeCell ref="V46:AB47"/>
    <mergeCell ref="AC46:AC47"/>
    <mergeCell ref="S20:S2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9522-22C8-4BA3-82DB-3726F91588DA}">
  <sheetPr>
    <pageSetUpPr fitToPage="1"/>
  </sheetPr>
  <dimension ref="A1:E39"/>
  <sheetViews>
    <sheetView tabSelected="1" topLeftCell="A16" zoomScaleNormal="100" zoomScaleSheetLayoutView="100" workbookViewId="0">
      <selection activeCell="G30" sqref="G30"/>
    </sheetView>
  </sheetViews>
  <sheetFormatPr defaultColWidth="8.88671875" defaultRowHeight="13.8"/>
  <cols>
    <col min="1" max="1" width="53.6640625" style="513" customWidth="1"/>
    <col min="2" max="3" width="24.44140625" style="513" customWidth="1"/>
    <col min="4" max="4" width="13" style="564" customWidth="1"/>
    <col min="5" max="16384" width="8.88671875" style="513"/>
  </cols>
  <sheetData>
    <row r="1" spans="1:5" ht="24.6">
      <c r="A1" s="1" t="str">
        <f>+'[6]Universal data'!$A$1</f>
        <v>Regulatory Reporting Pack</v>
      </c>
      <c r="B1" s="511"/>
      <c r="C1" s="511"/>
      <c r="D1" s="512"/>
    </row>
    <row r="2" spans="1:5" ht="24.6">
      <c r="A2" s="1" t="str">
        <f>+'[6]Universal data'!$A$2</f>
        <v>Master</v>
      </c>
      <c r="B2" s="511"/>
      <c r="C2" s="511"/>
      <c r="D2" s="512"/>
    </row>
    <row r="3" spans="1:5" ht="24.6">
      <c r="A3" s="1" t="str">
        <f>+'[6]Universal data'!$A$3</f>
        <v>2020/21</v>
      </c>
      <c r="B3" s="511"/>
      <c r="C3" s="511"/>
      <c r="D3" s="512"/>
    </row>
    <row r="4" spans="1:5" ht="25.2" thickBot="1">
      <c r="A4" s="514" t="s">
        <v>200</v>
      </c>
      <c r="B4" s="515"/>
      <c r="C4" s="515"/>
      <c r="D4" s="516"/>
    </row>
    <row r="5" spans="1:5" ht="27.6">
      <c r="A5" s="609" t="s">
        <v>201</v>
      </c>
      <c r="B5" s="610"/>
      <c r="C5" s="517"/>
      <c r="D5" s="518" t="s">
        <v>202</v>
      </c>
    </row>
    <row r="6" spans="1:5" ht="33.75" customHeight="1">
      <c r="A6" s="519" t="s">
        <v>203</v>
      </c>
      <c r="B6" s="520" t="s">
        <v>204</v>
      </c>
      <c r="C6" s="520" t="s">
        <v>205</v>
      </c>
      <c r="D6" s="521">
        <v>2550486</v>
      </c>
    </row>
    <row r="7" spans="1:5" ht="33.75" customHeight="1" thickBot="1">
      <c r="A7" s="522" t="s">
        <v>206</v>
      </c>
      <c r="B7" s="523" t="s">
        <v>85</v>
      </c>
      <c r="C7" s="523" t="s">
        <v>205</v>
      </c>
      <c r="D7" s="524">
        <v>36325.785739793799</v>
      </c>
      <c r="E7" s="525"/>
    </row>
    <row r="8" spans="1:5" ht="24" customHeight="1">
      <c r="A8" s="609" t="s">
        <v>207</v>
      </c>
      <c r="B8" s="610"/>
      <c r="C8" s="526"/>
      <c r="D8" s="527"/>
      <c r="E8" s="525"/>
    </row>
    <row r="9" spans="1:5" ht="33.75" customHeight="1" thickBot="1">
      <c r="A9" s="522" t="s">
        <v>208</v>
      </c>
      <c r="B9" s="523" t="s">
        <v>209</v>
      </c>
      <c r="C9" s="523" t="s">
        <v>205</v>
      </c>
      <c r="D9" s="528">
        <v>0.99999195651673245</v>
      </c>
      <c r="E9" s="525"/>
    </row>
    <row r="10" spans="1:5" ht="33.75" customHeight="1">
      <c r="A10" s="611" t="s">
        <v>210</v>
      </c>
      <c r="B10" s="520" t="s">
        <v>211</v>
      </c>
      <c r="C10" s="520" t="s">
        <v>205</v>
      </c>
      <c r="D10" s="529">
        <v>10265</v>
      </c>
      <c r="E10" s="525"/>
    </row>
    <row r="11" spans="1:5" ht="33.75" customHeight="1">
      <c r="A11" s="612"/>
      <c r="B11" s="520" t="s">
        <v>212</v>
      </c>
      <c r="C11" s="520" t="s">
        <v>205</v>
      </c>
      <c r="D11" s="530">
        <v>4.0247231311993084E-3</v>
      </c>
      <c r="E11" s="525"/>
    </row>
    <row r="12" spans="1:5" ht="33.75" customHeight="1">
      <c r="A12" s="613"/>
      <c r="B12" s="520" t="s">
        <v>213</v>
      </c>
      <c r="C12" s="520" t="s">
        <v>205</v>
      </c>
      <c r="D12" s="531">
        <v>407.95535333658057</v>
      </c>
      <c r="E12" s="525"/>
    </row>
    <row r="13" spans="1:5" ht="33.75" customHeight="1">
      <c r="A13" s="519" t="s">
        <v>214</v>
      </c>
      <c r="B13" s="520" t="s">
        <v>215</v>
      </c>
      <c r="C13" s="520" t="s">
        <v>205</v>
      </c>
      <c r="D13" s="532" t="s">
        <v>260</v>
      </c>
    </row>
    <row r="14" spans="1:5" ht="15.9" customHeight="1" thickBot="1">
      <c r="A14" s="533"/>
      <c r="B14" s="534"/>
      <c r="C14" s="534"/>
      <c r="D14" s="535"/>
    </row>
    <row r="15" spans="1:5" ht="23.25" customHeight="1">
      <c r="A15" s="614" t="s">
        <v>216</v>
      </c>
      <c r="B15" s="615"/>
      <c r="C15" s="536"/>
      <c r="D15" s="537"/>
    </row>
    <row r="16" spans="1:5" ht="15.9" customHeight="1">
      <c r="A16" s="519" t="s">
        <v>217</v>
      </c>
      <c r="B16" s="520" t="s">
        <v>218</v>
      </c>
      <c r="C16" s="520" t="s">
        <v>219</v>
      </c>
      <c r="D16" s="538">
        <v>9.5501993475897056</v>
      </c>
    </row>
    <row r="17" spans="1:4" ht="15.9" customHeight="1">
      <c r="A17" s="519" t="s">
        <v>220</v>
      </c>
      <c r="B17" s="520" t="s">
        <v>218</v>
      </c>
      <c r="C17" s="520" t="s">
        <v>221</v>
      </c>
      <c r="D17" s="538">
        <v>8.9191729323308273</v>
      </c>
    </row>
    <row r="18" spans="1:4" ht="15.9" customHeight="1">
      <c r="A18" s="519" t="s">
        <v>222</v>
      </c>
      <c r="B18" s="520" t="s">
        <v>218</v>
      </c>
      <c r="C18" s="520" t="s">
        <v>223</v>
      </c>
      <c r="D18" s="538">
        <v>9.0500000000000007</v>
      </c>
    </row>
    <row r="19" spans="1:4" ht="28.2" thickBot="1">
      <c r="A19" s="539" t="s">
        <v>224</v>
      </c>
      <c r="B19" s="540" t="s">
        <v>225</v>
      </c>
      <c r="C19" s="540" t="s">
        <v>226</v>
      </c>
      <c r="D19" s="541">
        <v>2.3956834532374098</v>
      </c>
    </row>
    <row r="20" spans="1:4" ht="23.25" customHeight="1">
      <c r="A20" s="542" t="s">
        <v>7</v>
      </c>
      <c r="B20" s="543"/>
      <c r="C20" s="543"/>
      <c r="D20" s="544"/>
    </row>
    <row r="21" spans="1:4" ht="14.4">
      <c r="A21" s="545" t="s">
        <v>227</v>
      </c>
      <c r="B21" s="546" t="s">
        <v>228</v>
      </c>
      <c r="C21" s="520" t="s">
        <v>229</v>
      </c>
      <c r="D21" s="547">
        <v>0.98722444889779559</v>
      </c>
    </row>
    <row r="22" spans="1:4" ht="21.75" customHeight="1" thickBot="1">
      <c r="A22" s="545" t="s">
        <v>230</v>
      </c>
      <c r="B22" s="548" t="s">
        <v>228</v>
      </c>
      <c r="C22" s="520" t="s">
        <v>229</v>
      </c>
      <c r="D22" s="549">
        <v>0.9720958447073097</v>
      </c>
    </row>
    <row r="23" spans="1:4" ht="24" customHeight="1">
      <c r="A23" s="542" t="s">
        <v>231</v>
      </c>
      <c r="B23" s="543"/>
      <c r="C23" s="543"/>
      <c r="D23" s="544"/>
    </row>
    <row r="24" spans="1:4" ht="15.9" customHeight="1">
      <c r="A24" s="545" t="s">
        <v>232</v>
      </c>
      <c r="B24" s="520" t="s">
        <v>204</v>
      </c>
      <c r="C24" s="520" t="s">
        <v>229</v>
      </c>
      <c r="D24" s="550">
        <v>859</v>
      </c>
    </row>
    <row r="25" spans="1:4" ht="29.25" customHeight="1" thickBot="1">
      <c r="A25" s="551" t="s">
        <v>233</v>
      </c>
      <c r="B25" s="523" t="s">
        <v>234</v>
      </c>
      <c r="C25" s="523" t="s">
        <v>205</v>
      </c>
      <c r="D25" s="552">
        <v>7.7310344827586253E-2</v>
      </c>
    </row>
    <row r="26" spans="1:4" ht="24" customHeight="1">
      <c r="A26" s="614" t="s">
        <v>235</v>
      </c>
      <c r="B26" s="615"/>
      <c r="C26" s="615"/>
      <c r="D26" s="615"/>
    </row>
    <row r="27" spans="1:4" ht="15.9" customHeight="1">
      <c r="A27" s="519" t="s">
        <v>236</v>
      </c>
      <c r="B27" s="520" t="s">
        <v>237</v>
      </c>
      <c r="C27" s="520" t="s">
        <v>238</v>
      </c>
      <c r="D27" s="549">
        <v>0.99758285788946477</v>
      </c>
    </row>
    <row r="28" spans="1:4" ht="15.9" customHeight="1">
      <c r="A28" s="519" t="s">
        <v>239</v>
      </c>
      <c r="B28" s="520" t="s">
        <v>237</v>
      </c>
      <c r="C28" s="520" t="s">
        <v>238</v>
      </c>
      <c r="D28" s="549">
        <v>0.99927943507710049</v>
      </c>
    </row>
    <row r="29" spans="1:4" ht="15.9" customHeight="1">
      <c r="A29" s="519" t="s">
        <v>240</v>
      </c>
      <c r="B29" s="520" t="s">
        <v>234</v>
      </c>
      <c r="C29" s="520" t="s">
        <v>229</v>
      </c>
      <c r="D29" s="549">
        <v>0.36348534096764662</v>
      </c>
    </row>
    <row r="30" spans="1:4" ht="15.9" customHeight="1" thickBot="1">
      <c r="A30" s="553" t="s">
        <v>241</v>
      </c>
      <c r="B30" s="540" t="s">
        <v>234</v>
      </c>
      <c r="C30" s="540" t="s">
        <v>229</v>
      </c>
      <c r="D30" s="554">
        <v>1.1155444833131818</v>
      </c>
    </row>
    <row r="31" spans="1:4" ht="28.5" customHeight="1">
      <c r="A31" s="609" t="s">
        <v>242</v>
      </c>
      <c r="B31" s="610"/>
      <c r="C31" s="517"/>
      <c r="D31" s="544"/>
    </row>
    <row r="32" spans="1:4" ht="15.9" customHeight="1">
      <c r="A32" s="519" t="s">
        <v>243</v>
      </c>
      <c r="B32" s="520" t="s">
        <v>244</v>
      </c>
      <c r="C32" s="520" t="s">
        <v>205</v>
      </c>
      <c r="D32" s="555">
        <v>-9.343377462520948</v>
      </c>
    </row>
    <row r="33" spans="1:4" ht="15.9" customHeight="1">
      <c r="A33" s="519" t="s">
        <v>245</v>
      </c>
      <c r="B33" s="520" t="s">
        <v>246</v>
      </c>
      <c r="C33" s="520" t="s">
        <v>229</v>
      </c>
      <c r="D33" s="556">
        <v>0.14048372934647579</v>
      </c>
    </row>
    <row r="34" spans="1:4" ht="15.9" customHeight="1" thickBot="1">
      <c r="A34" s="553" t="s">
        <v>247</v>
      </c>
      <c r="B34" s="540" t="s">
        <v>248</v>
      </c>
      <c r="C34" s="540" t="s">
        <v>205</v>
      </c>
      <c r="D34" s="557" t="s">
        <v>261</v>
      </c>
    </row>
    <row r="35" spans="1:4" ht="16.5" customHeight="1">
      <c r="A35" s="542" t="s">
        <v>249</v>
      </c>
      <c r="B35" s="543"/>
      <c r="C35" s="543"/>
      <c r="D35" s="558"/>
    </row>
    <row r="36" spans="1:4" ht="16.5" customHeight="1">
      <c r="A36" s="519" t="s">
        <v>250</v>
      </c>
      <c r="B36" s="546" t="s">
        <v>251</v>
      </c>
      <c r="C36" s="546" t="s">
        <v>252</v>
      </c>
      <c r="D36" s="555">
        <v>228.66566129955365</v>
      </c>
    </row>
    <row r="37" spans="1:4" ht="16.5" customHeight="1">
      <c r="A37" s="519" t="s">
        <v>253</v>
      </c>
      <c r="B37" s="546" t="s">
        <v>228</v>
      </c>
      <c r="C37" s="546" t="s">
        <v>205</v>
      </c>
      <c r="D37" s="556">
        <v>0.17531960849862599</v>
      </c>
    </row>
    <row r="38" spans="1:4" ht="16.5" customHeight="1" thickBot="1">
      <c r="A38" s="522" t="s">
        <v>254</v>
      </c>
      <c r="B38" s="559" t="s">
        <v>251</v>
      </c>
      <c r="C38" s="560" t="s">
        <v>205</v>
      </c>
      <c r="D38" s="561">
        <v>90.165638210669883</v>
      </c>
    </row>
    <row r="39" spans="1:4">
      <c r="A39" s="562"/>
      <c r="B39" s="562"/>
      <c r="C39" s="562"/>
      <c r="D39" s="563"/>
    </row>
  </sheetData>
  <mergeCells count="6">
    <mergeCell ref="A31:B31"/>
    <mergeCell ref="A5:B5"/>
    <mergeCell ref="A8:B8"/>
    <mergeCell ref="A10:A12"/>
    <mergeCell ref="A15:B15"/>
    <mergeCell ref="A26:D2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3E58F203218468E17E2C65BDE2B85" ma:contentTypeVersion="20" ma:contentTypeDescription="Create a new document." ma:contentTypeScope="" ma:versionID="61d87110223a474c7488bfd16a481de6">
  <xsd:schema xmlns:xsd="http://www.w3.org/2001/XMLSchema" xmlns:xs="http://www.w3.org/2001/XMLSchema" xmlns:p="http://schemas.microsoft.com/office/2006/metadata/properties" xmlns:ns2="8b1ae4fe-5658-40fa-aaa8-5d8e17d0c21b" xmlns:ns3="5f27d59f-3ffa-4bd3-aea7-2c6740acf1ff" targetNamespace="http://schemas.microsoft.com/office/2006/metadata/properties" ma:root="true" ma:fieldsID="208177c0a4b27ad06621d13aacad2f25" ns2:_="" ns3:_="">
    <xsd:import namespace="8b1ae4fe-5658-40fa-aaa8-5d8e17d0c21b"/>
    <xsd:import namespace="5f27d59f-3ffa-4bd3-aea7-2c6740acf1ff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Month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Distributed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ae4fe-5658-40fa-aaa8-5d8e17d0c21b" elementFormDefault="qualified">
    <xsd:import namespace="http://schemas.microsoft.com/office/2006/documentManagement/types"/>
    <xsd:import namespace="http://schemas.microsoft.com/office/infopath/2007/PartnerControls"/>
    <xsd:element name="Year" ma:index="2" nillable="true" ma:displayName="Year" ma:format="Dropdown" ma:internalName="Year" ma:readOnly="false">
      <xsd:simpleType>
        <xsd:restriction base="dms:Text">
          <xsd:maxLength value="255"/>
        </xsd:restriction>
      </xsd:simpleType>
    </xsd:element>
    <xsd:element name="Month" ma:index="3" nillable="true" ma:displayName="Month" ma:format="Dropdown" ma:internalName="Month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Distributed" ma:index="17" nillable="true" ma:displayName="Distributed" ma:format="Dropdown" ma:hidden="true" ma:internalName="Distributed" ma:readOnly="false">
      <xsd:simpleType>
        <xsd:restriction base="dms:Text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7d59f-3ffa-4bd3-aea7-2c6740acf1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nth xmlns="8b1ae4fe-5658-40fa-aaa8-5d8e17d0c21b" xsi:nil="true"/>
    <Year xmlns="8b1ae4fe-5658-40fa-aaa8-5d8e17d0c21b" xsi:nil="true"/>
    <Distributed xmlns="8b1ae4fe-5658-40fa-aaa8-5d8e17d0c2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ED9179-5D89-4D3F-8BD5-04202181C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ae4fe-5658-40fa-aaa8-5d8e17d0c21b"/>
    <ds:schemaRef ds:uri="5f27d59f-3ffa-4bd3-aea7-2c6740acf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3B623-F7FB-491E-9316-72B653FC11D8}">
  <ds:schemaRefs>
    <ds:schemaRef ds:uri="http://purl.org/dc/terms/"/>
    <ds:schemaRef ds:uri="http://schemas.microsoft.com/office/2006/documentManagement/types"/>
    <ds:schemaRef ds:uri="8b1ae4fe-5658-40fa-aaa8-5d8e17d0c21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f27d59f-3ffa-4bd3-aea7-2c6740acf1f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D9C26D-6352-465A-9236-9A5C5B9B76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2.2 Totex costs summary</vt:lpstr>
      <vt:lpstr>2.3 Workload summary</vt:lpstr>
      <vt:lpstr>2.4 Safety</vt:lpstr>
      <vt:lpstr>2.5 Reliability</vt:lpstr>
      <vt:lpstr>2.6 Environmental</vt:lpstr>
      <vt:lpstr>2.7 Performance Snapshot</vt:lpstr>
      <vt:lpstr>'2.7 Performance Snapshot'!_ftnref5</vt:lpstr>
      <vt:lpstr>'2.7 Performance Snapshot'!_Ref457995664</vt:lpstr>
      <vt:lpstr>'2.4 Safety'!Print_Area</vt:lpstr>
      <vt:lpstr>'2.7 Performance Snapshot'!Print_Area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Bina Dixon</dc:creator>
  <cp:lastModifiedBy>Amy Craven</cp:lastModifiedBy>
  <dcterms:created xsi:type="dcterms:W3CDTF">2021-07-28T13:33:55Z</dcterms:created>
  <dcterms:modified xsi:type="dcterms:W3CDTF">2021-07-30T09:49:23Z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0x01010019C3E58F203218468E17E2C65BDE2B85</vt:lpwstr>
  </property>
</Properties>
</file>